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  <c r="F11" i="1"/>
  <c r="F12" i="1"/>
  <c r="G12" i="1" s="1"/>
  <c r="F13" i="1"/>
  <c r="G13" i="1" s="1"/>
  <c r="F14" i="1"/>
  <c r="G14" i="1" s="1"/>
  <c r="F16" i="1"/>
  <c r="G16" i="1" s="1"/>
  <c r="F17" i="1"/>
  <c r="G17" i="1" s="1"/>
  <c r="F10" i="1"/>
  <c r="G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C19" i="1"/>
  <c r="D18" i="1"/>
  <c r="E18" i="1" s="1"/>
  <c r="H18" i="1" s="1"/>
  <c r="G18" i="1" l="1"/>
  <c r="F15" i="1"/>
  <c r="G15" i="1" s="1"/>
  <c r="G11" i="1"/>
  <c r="D19" i="1"/>
  <c r="G19" i="1" s="1"/>
  <c r="E19" i="1" l="1"/>
  <c r="H19" i="1" s="1"/>
</calcChain>
</file>

<file path=xl/sharedStrings.xml><?xml version="1.0" encoding="utf-8"?>
<sst xmlns="http://schemas.openxmlformats.org/spreadsheetml/2006/main" count="37" uniqueCount="33">
  <si>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</si>
  <si>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</si>
  <si>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</si>
  <si>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</si>
  <si>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</si>
  <si>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</si>
  <si>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</si>
  <si>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</si>
  <si>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</si>
  <si>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</si>
  <si>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</si>
  <si>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</si>
  <si>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</si>
  <si>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</si>
  <si>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</si>
  <si>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</si>
  <si>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Станционная д.24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</si>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</sst>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2"/>
  <sheetViews>
    <sheetView tabSelected="1" workbookViewId="0">
      <selection activeCell="E30" sqref="E30"/>
    </sheetView>
  </sheetViews>
  <sheetFormatPr defaultRowHeight="14.4" x14ac:dyDescent="0.3"/>
  <cols>
    <col min="1" max="1" width="37" customWidth="1"/>
    <col min="2" max="2" width="19" customWidth="1"/>
    <col min="3" max="3" width="20.77734375" customWidth="1"/>
    <col min="4" max="4" width="18.77734375" customWidth="1"/>
    <col min="5" max="5" width="20.109375" customWidth="1"/>
    <col min="6" max="6" width="19.88671875" customWidth="1"/>
    <col min="7" max="7" width="19.6640625" customWidth="1"/>
    <col min="8" max="8" width="17.5546875" customWidth="1"/>
  </cols>
  <sheetData>
    <row r="1" spans="1:13" ht="18" x14ac:dyDescent="0.35">
      <c r="A1" s="1" t="s">
        <v>3</v>
      </c>
    </row>
    <row r="3" spans="1:13" x14ac:dyDescent="0.3">
      <c r="A3" s="2" t="s">
        <v>0</v>
      </c>
      <c r="D3" s="2" t="s">
        <v>2</v>
      </c>
    </row>
    <row r="5" spans="1:13" ht="15.6" x14ac:dyDescent="0.3">
      <c r="A5" s="2" t="s">
        <v>1</v>
      </c>
      <c r="C5" s="4" t="s">
        <v>16</v>
      </c>
    </row>
    <row r="7" spans="1:13" ht="85.8" customHeight="1" x14ac:dyDescent="0.3">
      <c r="A7" s="7" t="s">
        <v>4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3"/>
      <c r="J7" s="3"/>
      <c r="K7" s="3"/>
      <c r="L7" s="3"/>
      <c r="M7" s="3"/>
    </row>
    <row r="8" spans="1:13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x14ac:dyDescent="0.3">
      <c r="A9" s="5"/>
      <c r="B9" s="5"/>
      <c r="C9" s="5"/>
      <c r="D9" s="5"/>
      <c r="E9" s="5" t="s">
        <v>28</v>
      </c>
      <c r="F9" s="5"/>
      <c r="G9" s="5" t="s">
        <v>29</v>
      </c>
      <c r="H9" s="5" t="s">
        <v>30</v>
      </c>
      <c r="I9" s="3"/>
      <c r="J9" s="3"/>
      <c r="K9" s="3"/>
      <c r="L9" s="3"/>
      <c r="M9" s="3"/>
    </row>
    <row r="10" spans="1:13" ht="48" customHeight="1" x14ac:dyDescent="0.3">
      <c r="A10" s="7" t="s">
        <v>5</v>
      </c>
      <c r="B10" s="6">
        <v>9424.23</v>
      </c>
      <c r="C10" s="5">
        <v>102855.74</v>
      </c>
      <c r="D10" s="5">
        <v>90939.28</v>
      </c>
      <c r="E10" s="5">
        <f>C10-D10</f>
        <v>11916.460000000006</v>
      </c>
      <c r="F10" s="5">
        <f>C10</f>
        <v>102855.74</v>
      </c>
      <c r="G10" s="5">
        <f>D10-F10</f>
        <v>-11916.460000000006</v>
      </c>
      <c r="H10" s="5">
        <f>B10+E10</f>
        <v>21340.690000000006</v>
      </c>
      <c r="I10" s="3"/>
      <c r="J10" s="3"/>
      <c r="K10" s="3"/>
      <c r="L10" s="3"/>
      <c r="M10" s="3"/>
    </row>
    <row r="11" spans="1:13" ht="30" customHeight="1" x14ac:dyDescent="0.3">
      <c r="A11" s="7" t="s">
        <v>6</v>
      </c>
      <c r="B11" s="5">
        <v>4818.6899999999996</v>
      </c>
      <c r="C11" s="5">
        <v>47422.13</v>
      </c>
      <c r="D11" s="5">
        <v>41803.18</v>
      </c>
      <c r="E11" s="5">
        <f t="shared" ref="E11:E19" si="0">C11-D11</f>
        <v>5618.9499999999971</v>
      </c>
      <c r="F11" s="5">
        <f t="shared" ref="F11:F17" si="1">C11</f>
        <v>47422.13</v>
      </c>
      <c r="G11" s="5">
        <f t="shared" ref="G11:G19" si="2">D11-F11</f>
        <v>-5618.9499999999971</v>
      </c>
      <c r="H11" s="5">
        <f t="shared" ref="H11:H19" si="3">B11+E11</f>
        <v>10437.639999999996</v>
      </c>
      <c r="I11" s="3"/>
      <c r="J11" s="3"/>
      <c r="K11" s="3"/>
      <c r="L11" s="3"/>
      <c r="M11" s="3"/>
    </row>
    <row r="12" spans="1:13" ht="17.399999999999999" x14ac:dyDescent="0.3">
      <c r="A12" s="7" t="s">
        <v>7</v>
      </c>
      <c r="B12" s="5">
        <v>453.86</v>
      </c>
      <c r="C12" s="5">
        <v>4532.63</v>
      </c>
      <c r="D12" s="5">
        <v>3972.34</v>
      </c>
      <c r="E12" s="5">
        <f t="shared" si="0"/>
        <v>560.29</v>
      </c>
      <c r="F12" s="5">
        <f t="shared" si="1"/>
        <v>4532.63</v>
      </c>
      <c r="G12" s="5">
        <f t="shared" si="2"/>
        <v>-560.29</v>
      </c>
      <c r="H12" s="5">
        <f t="shared" si="3"/>
        <v>1014.15</v>
      </c>
      <c r="I12" s="3"/>
      <c r="J12" s="3"/>
      <c r="K12" s="3"/>
      <c r="L12" s="3"/>
      <c r="M12" s="3"/>
    </row>
    <row r="13" spans="1:13" ht="48" customHeight="1" x14ac:dyDescent="0.3">
      <c r="A13" s="7" t="s">
        <v>19</v>
      </c>
      <c r="B13" s="5">
        <v>24860.080000000002</v>
      </c>
      <c r="C13" s="5">
        <v>261495.29</v>
      </c>
      <c r="D13" s="5">
        <v>229269.14</v>
      </c>
      <c r="E13" s="5">
        <f t="shared" si="0"/>
        <v>32226.149999999994</v>
      </c>
      <c r="F13" s="5">
        <f t="shared" si="1"/>
        <v>261495.29</v>
      </c>
      <c r="G13" s="5">
        <f t="shared" si="2"/>
        <v>-32226.149999999994</v>
      </c>
      <c r="H13" s="5">
        <f t="shared" si="3"/>
        <v>57086.229999999996</v>
      </c>
      <c r="I13" s="3"/>
      <c r="J13" s="3"/>
      <c r="K13" s="3"/>
      <c r="L13" s="3"/>
      <c r="M13" s="3"/>
    </row>
    <row r="14" spans="1:13" ht="30.6" customHeight="1" x14ac:dyDescent="0.3">
      <c r="A14" s="7" t="s">
        <v>8</v>
      </c>
      <c r="B14" s="5">
        <v>8801.98</v>
      </c>
      <c r="C14" s="5">
        <v>89606.52</v>
      </c>
      <c r="D14" s="5">
        <v>78474.490000000005</v>
      </c>
      <c r="E14" s="5">
        <f t="shared" si="0"/>
        <v>11132.029999999999</v>
      </c>
      <c r="F14" s="5">
        <f t="shared" si="1"/>
        <v>89606.52</v>
      </c>
      <c r="G14" s="5">
        <f t="shared" si="2"/>
        <v>-11132.029999999999</v>
      </c>
      <c r="H14" s="5">
        <f t="shared" si="3"/>
        <v>19934.009999999998</v>
      </c>
      <c r="I14" s="3"/>
      <c r="J14" s="3"/>
      <c r="K14" s="3"/>
      <c r="L14" s="3"/>
      <c r="M14" s="3"/>
    </row>
    <row r="15" spans="1:13" ht="40.799999999999997" customHeight="1" x14ac:dyDescent="0.3">
      <c r="A15" s="7" t="s">
        <v>20</v>
      </c>
      <c r="B15" s="5">
        <v>4006.85</v>
      </c>
      <c r="C15" s="5">
        <v>41839.620000000003</v>
      </c>
      <c r="D15" s="5">
        <v>36752.19</v>
      </c>
      <c r="E15" s="5">
        <f t="shared" si="0"/>
        <v>5087.43</v>
      </c>
      <c r="F15" s="5">
        <f>605139.45-F10-F11-F12-F13-F14-F17</f>
        <v>84205.769999999946</v>
      </c>
      <c r="G15" s="5">
        <f t="shared" si="2"/>
        <v>-47453.579999999944</v>
      </c>
      <c r="H15" s="5">
        <f t="shared" si="3"/>
        <v>9094.2800000000007</v>
      </c>
      <c r="I15" s="3"/>
      <c r="J15" s="3"/>
      <c r="K15" s="3"/>
      <c r="L15" s="3"/>
      <c r="M15" s="3"/>
    </row>
    <row r="16" spans="1:13" ht="37.799999999999997" customHeight="1" x14ac:dyDescent="0.3">
      <c r="A16" s="7" t="s">
        <v>18</v>
      </c>
      <c r="B16" s="5">
        <v>0</v>
      </c>
      <c r="C16" s="5">
        <v>0</v>
      </c>
      <c r="D16" s="5">
        <v>0</v>
      </c>
      <c r="E16" s="5">
        <f t="shared" si="0"/>
        <v>0</v>
      </c>
      <c r="F16" s="5">
        <f t="shared" si="1"/>
        <v>0</v>
      </c>
      <c r="G16" s="5">
        <f t="shared" si="2"/>
        <v>0</v>
      </c>
      <c r="H16" s="5">
        <f t="shared" si="3"/>
        <v>0</v>
      </c>
      <c r="I16" s="3"/>
      <c r="J16" s="3"/>
      <c r="K16" s="3"/>
      <c r="L16" s="3"/>
      <c r="M16" s="3"/>
    </row>
    <row r="17" spans="1:13" ht="22.2" customHeight="1" x14ac:dyDescent="0.3">
      <c r="A17" s="7" t="s">
        <v>9</v>
      </c>
      <c r="B17" s="5">
        <v>1722.39</v>
      </c>
      <c r="C17" s="5">
        <v>15021.37</v>
      </c>
      <c r="D17" s="5">
        <v>12189.26</v>
      </c>
      <c r="E17" s="5">
        <f t="shared" si="0"/>
        <v>2832.1100000000006</v>
      </c>
      <c r="F17" s="5">
        <f t="shared" si="1"/>
        <v>15021.37</v>
      </c>
      <c r="G17" s="5">
        <f t="shared" si="2"/>
        <v>-2832.1100000000006</v>
      </c>
      <c r="H17" s="5">
        <f t="shared" si="3"/>
        <v>4554.5000000000009</v>
      </c>
      <c r="I17" s="3"/>
      <c r="J17" s="3"/>
      <c r="K17" s="3"/>
      <c r="L17" s="3"/>
      <c r="M17" s="3"/>
    </row>
    <row r="18" spans="1:13" ht="39" customHeight="1" x14ac:dyDescent="0.3">
      <c r="A18" s="7" t="s">
        <v>17</v>
      </c>
      <c r="B18" s="5"/>
      <c r="C18" s="5">
        <v>7226</v>
      </c>
      <c r="D18" s="5">
        <f>C18</f>
        <v>7226</v>
      </c>
      <c r="E18" s="5">
        <f t="shared" si="0"/>
        <v>0</v>
      </c>
      <c r="F18" s="5"/>
      <c r="G18" s="5">
        <f t="shared" si="2"/>
        <v>7226</v>
      </c>
      <c r="H18" s="5">
        <f t="shared" si="3"/>
        <v>0</v>
      </c>
      <c r="I18" s="3"/>
      <c r="J18" s="3"/>
      <c r="K18" s="3"/>
      <c r="L18" s="3"/>
      <c r="M18" s="3"/>
    </row>
    <row r="19" spans="1:13" x14ac:dyDescent="0.3">
      <c r="A19" s="8" t="s">
        <v>10</v>
      </c>
      <c r="B19" s="5">
        <v>54088.07</v>
      </c>
      <c r="C19" s="5">
        <f>SUM(C10:C18)</f>
        <v>569999.30000000005</v>
      </c>
      <c r="D19" s="5">
        <f>SUM(D10:D18)</f>
        <v>500625.88</v>
      </c>
      <c r="E19" s="5">
        <f t="shared" si="0"/>
        <v>69373.420000000042</v>
      </c>
      <c r="F19" s="5">
        <v>605139.44999999995</v>
      </c>
      <c r="G19" s="5">
        <f t="shared" si="2"/>
        <v>-104513.56999999995</v>
      </c>
      <c r="H19" s="5">
        <f t="shared" si="3"/>
        <v>123461.49000000005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72" x14ac:dyDescent="0.3">
      <c r="A21" s="5" t="s">
        <v>4</v>
      </c>
      <c r="B21" s="5" t="s">
        <v>31</v>
      </c>
      <c r="C21" s="5" t="s">
        <v>32</v>
      </c>
      <c r="D21" s="5" t="s">
        <v>22</v>
      </c>
      <c r="E21" s="5" t="s">
        <v>23</v>
      </c>
      <c r="F21" s="5" t="s">
        <v>27</v>
      </c>
      <c r="G21" s="3"/>
      <c r="H21" s="3"/>
      <c r="I21" s="3"/>
      <c r="J21" s="3"/>
      <c r="K21" s="3"/>
      <c r="L21" s="3"/>
      <c r="M21" s="3"/>
    </row>
    <row r="22" spans="1:13" x14ac:dyDescent="0.3">
      <c r="A22" s="5">
        <v>1</v>
      </c>
      <c r="B22" s="5">
        <v>2</v>
      </c>
      <c r="C22" s="5">
        <v>3</v>
      </c>
      <c r="D22" s="5">
        <v>5</v>
      </c>
      <c r="E22" s="5">
        <v>6</v>
      </c>
      <c r="F22" s="5">
        <v>7</v>
      </c>
      <c r="G22" s="3"/>
      <c r="H22" s="3"/>
      <c r="I22" s="3"/>
      <c r="J22" s="3"/>
      <c r="K22" s="3"/>
      <c r="L22" s="3"/>
      <c r="M22" s="3"/>
    </row>
    <row r="23" spans="1:13" x14ac:dyDescent="0.3">
      <c r="A23" s="5" t="s">
        <v>11</v>
      </c>
      <c r="B23" s="5">
        <v>2208330</v>
      </c>
      <c r="C23" s="5">
        <v>110416</v>
      </c>
      <c r="D23" s="5">
        <v>110416</v>
      </c>
      <c r="E23" s="5">
        <v>4499.62</v>
      </c>
      <c r="F23" s="5">
        <f>D23-E23</f>
        <v>105916.38</v>
      </c>
      <c r="G23" s="3"/>
      <c r="H23" s="3"/>
      <c r="I23" s="3"/>
      <c r="J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B27" s="3"/>
      <c r="D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x14ac:dyDescent="0.3">
      <c r="A29" s="9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x14ac:dyDescent="0.3">
      <c r="A30" s="9" t="s">
        <v>13</v>
      </c>
      <c r="B30" s="3"/>
      <c r="C30" s="3" t="s">
        <v>14</v>
      </c>
      <c r="D30" s="3"/>
      <c r="E30" s="9" t="s">
        <v>15</v>
      </c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  <row r="451" spans="1:7" x14ac:dyDescent="0.3">
      <c r="A451" s="3"/>
      <c r="B451" s="3"/>
      <c r="C451" s="3"/>
      <c r="D451" s="3"/>
      <c r="E451" s="3"/>
      <c r="F451" s="3"/>
      <c r="G451" s="3"/>
    </row>
    <row r="452" spans="1:7" x14ac:dyDescent="0.3">
      <c r="A452" s="3"/>
      <c r="B452" s="3"/>
      <c r="C452" s="3"/>
      <c r="D452" s="3"/>
      <c r="E452" s="3"/>
      <c r="F452" s="3"/>
      <c r="G45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2013-06-03T08:11:05Z</dcterms:modified>
</cp:coreProperties>
</file>