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8" i="1" l="1"/>
  <c r="H19" i="1"/>
  <c r="H11" i="1"/>
  <c r="H12" i="1"/>
  <c r="H13" i="1"/>
  <c r="H14" i="1"/>
  <c r="H15" i="1"/>
  <c r="H16" i="1"/>
  <c r="H17" i="1"/>
  <c r="H10" i="1"/>
  <c r="G11" i="1"/>
  <c r="G12" i="1"/>
  <c r="G13" i="1"/>
  <c r="G14" i="1"/>
  <c r="G15" i="1"/>
  <c r="G16" i="1"/>
  <c r="G17" i="1"/>
  <c r="G18" i="1"/>
  <c r="G19" i="1"/>
  <c r="G10" i="1"/>
  <c r="F15" i="1"/>
  <c r="F11" i="1"/>
  <c r="F12" i="1"/>
  <c r="F13" i="1"/>
  <c r="F14" i="1"/>
  <c r="F16" i="1"/>
  <c r="F17" i="1"/>
  <c r="F10" i="1"/>
  <c r="C19" i="1"/>
  <c r="D19" i="1"/>
  <c r="E11" i="1"/>
  <c r="E12" i="1"/>
  <c r="E13" i="1"/>
  <c r="E14" i="1"/>
  <c r="E15" i="1"/>
  <c r="E16" i="1"/>
  <c r="E17" i="1"/>
  <c r="E18" i="1"/>
  <c r="E19" i="1"/>
  <c r="E10" i="1"/>
  <c r="D18" i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<sst xmlns="http://schemas.openxmlformats.org/spreadsheetml/2006/main" count="31" uniqueCount="31">
  <si>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</si>
  <si>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</si>
  <si>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</si>
  <si>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</si>
  <si>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</si>
  <si>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</si>
  <si>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</si>
  <si>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</si>
  <si>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</si>
  <si>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</si>
  <si>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</si>
  <si>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</si>
  <si>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</si>
  <si>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</si>
  <si>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</si>
  <si>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</si>
  <si>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Олимпийская   д.22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</si>
  <si>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</si>
  <si>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</si>
  <si>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</si>
  <si>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</si>
  <si>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</si>
  <si>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</si>
  <si>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</si>
  <si>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</si>
  <si>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</si>
  <si>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</si>
  <si>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</si>
  <si>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</si>
  <si>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</si>
  <si>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управление жилым фондом,             услуги расчетного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</si>
</sst>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topLeftCell="C1" workbookViewId="0">
      <selection activeCell="E30" sqref="E30"/>
    </sheetView>
  </sheetViews>
  <sheetFormatPr defaultRowHeight="14.4" x14ac:dyDescent="0.3"/>
  <cols>
    <col min="1" max="1" width="36.21875" customWidth="1"/>
    <col min="2" max="2" width="20.33203125" customWidth="1"/>
    <col min="3" max="3" width="18.6640625" customWidth="1"/>
    <col min="4" max="4" width="18" customWidth="1"/>
    <col min="5" max="5" width="22.21875" customWidth="1"/>
    <col min="6" max="6" width="20.33203125" customWidth="1"/>
    <col min="7" max="7" width="19.88671875" customWidth="1"/>
    <col min="8" max="8" width="19.21875" customWidth="1"/>
  </cols>
  <sheetData>
    <row r="1" spans="1:13" ht="18" x14ac:dyDescent="0.35">
      <c r="A1" s="1" t="s">
        <v>3</v>
      </c>
    </row>
    <row r="3" spans="1:13" x14ac:dyDescent="0.3">
      <c r="A3" s="2" t="s">
        <v>0</v>
      </c>
      <c r="D3" s="2" t="s">
        <v>2</v>
      </c>
    </row>
    <row r="5" spans="1:13" ht="15.6" x14ac:dyDescent="0.3">
      <c r="A5" s="2" t="s">
        <v>1</v>
      </c>
      <c r="C5" s="4" t="s">
        <v>16</v>
      </c>
    </row>
    <row r="7" spans="1:13" ht="85.8" customHeight="1" x14ac:dyDescent="0.3">
      <c r="A7" s="8" t="s">
        <v>4</v>
      </c>
      <c r="B7" s="8" t="s">
        <v>20</v>
      </c>
      <c r="C7" s="8" t="s">
        <v>21</v>
      </c>
      <c r="D7" s="8" t="s">
        <v>22</v>
      </c>
      <c r="E7" s="8" t="s">
        <v>23</v>
      </c>
      <c r="F7" s="8" t="s">
        <v>24</v>
      </c>
      <c r="G7" s="8" t="s">
        <v>25</v>
      </c>
      <c r="H7" s="8" t="s">
        <v>26</v>
      </c>
      <c r="I7" s="3"/>
      <c r="J7" s="3"/>
      <c r="K7" s="3"/>
      <c r="L7" s="3"/>
      <c r="M7" s="3"/>
    </row>
    <row r="8" spans="1:13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3"/>
      <c r="J8" s="3"/>
      <c r="K8" s="3"/>
      <c r="L8" s="3"/>
      <c r="M8" s="3"/>
    </row>
    <row r="9" spans="1:13" x14ac:dyDescent="0.3">
      <c r="A9" s="5"/>
      <c r="B9" s="5"/>
      <c r="C9" s="5"/>
      <c r="D9" s="5"/>
      <c r="E9" s="5" t="s">
        <v>27</v>
      </c>
      <c r="F9" s="5"/>
      <c r="G9" s="5" t="s">
        <v>28</v>
      </c>
      <c r="H9" s="5" t="s">
        <v>29</v>
      </c>
      <c r="I9" s="3"/>
      <c r="J9" s="3"/>
      <c r="K9" s="3"/>
      <c r="L9" s="3"/>
      <c r="M9" s="3"/>
    </row>
    <row r="10" spans="1:13" ht="50.4" customHeight="1" x14ac:dyDescent="0.3">
      <c r="A10" s="8" t="s">
        <v>5</v>
      </c>
      <c r="B10" s="6">
        <v>7821</v>
      </c>
      <c r="C10" s="5">
        <v>133092.97</v>
      </c>
      <c r="D10" s="5">
        <v>126371.49</v>
      </c>
      <c r="E10" s="5">
        <f>C10-D10</f>
        <v>6721.4799999999959</v>
      </c>
      <c r="F10" s="5">
        <f>C10</f>
        <v>133092.97</v>
      </c>
      <c r="G10" s="7">
        <f>D10-F10</f>
        <v>-6721.4799999999959</v>
      </c>
      <c r="H10" s="5">
        <f>B10+E10</f>
        <v>14542.479999999996</v>
      </c>
      <c r="I10" s="3"/>
      <c r="J10" s="3"/>
      <c r="K10" s="3"/>
      <c r="L10" s="3"/>
      <c r="M10" s="3"/>
    </row>
    <row r="11" spans="1:13" ht="30" customHeight="1" x14ac:dyDescent="0.3">
      <c r="A11" s="8" t="s">
        <v>6</v>
      </c>
      <c r="B11" s="5">
        <v>4210.46</v>
      </c>
      <c r="C11" s="5">
        <v>63613.919999999998</v>
      </c>
      <c r="D11" s="5">
        <v>60168.13</v>
      </c>
      <c r="E11" s="5">
        <f t="shared" ref="E11:E19" si="0">C11-D11</f>
        <v>3445.7900000000009</v>
      </c>
      <c r="F11" s="5">
        <f t="shared" ref="F11:F17" si="1">C11</f>
        <v>63613.919999999998</v>
      </c>
      <c r="G11" s="7">
        <f t="shared" ref="G11:G19" si="2">D11-F11</f>
        <v>-3445.7900000000009</v>
      </c>
      <c r="H11" s="5">
        <f t="shared" ref="H11:H19" si="3">B11+E11</f>
        <v>7656.2500000000009</v>
      </c>
      <c r="I11" s="3"/>
      <c r="J11" s="3"/>
      <c r="K11" s="3"/>
      <c r="L11" s="3"/>
      <c r="M11" s="3"/>
    </row>
    <row r="12" spans="1:13" ht="17.399999999999999" x14ac:dyDescent="0.3">
      <c r="A12" s="8" t="s">
        <v>7</v>
      </c>
      <c r="B12" s="5">
        <v>320.07</v>
      </c>
      <c r="C12" s="5">
        <v>5413.95</v>
      </c>
      <c r="D12" s="5">
        <v>5142.8100000000004</v>
      </c>
      <c r="E12" s="5">
        <f t="shared" si="0"/>
        <v>271.13999999999942</v>
      </c>
      <c r="F12" s="5">
        <f t="shared" si="1"/>
        <v>5413.95</v>
      </c>
      <c r="G12" s="7">
        <f t="shared" si="2"/>
        <v>-271.13999999999942</v>
      </c>
      <c r="H12" s="5">
        <f t="shared" si="3"/>
        <v>591.20999999999935</v>
      </c>
      <c r="I12" s="3"/>
      <c r="J12" s="3"/>
      <c r="K12" s="3"/>
      <c r="L12" s="3"/>
      <c r="M12" s="3"/>
    </row>
    <row r="13" spans="1:13" ht="54" customHeight="1" x14ac:dyDescent="0.3">
      <c r="A13" s="8" t="s">
        <v>19</v>
      </c>
      <c r="B13" s="5">
        <v>20077.060000000001</v>
      </c>
      <c r="C13" s="5">
        <v>283781.28000000003</v>
      </c>
      <c r="D13" s="5">
        <v>267363.34000000003</v>
      </c>
      <c r="E13" s="5">
        <f t="shared" si="0"/>
        <v>16417.940000000002</v>
      </c>
      <c r="F13" s="5">
        <f t="shared" si="1"/>
        <v>283781.28000000003</v>
      </c>
      <c r="G13" s="7">
        <f t="shared" si="2"/>
        <v>-16417.940000000002</v>
      </c>
      <c r="H13" s="5">
        <f t="shared" si="3"/>
        <v>36495</v>
      </c>
      <c r="I13" s="3"/>
      <c r="J13" s="3"/>
      <c r="K13" s="3"/>
      <c r="L13" s="3"/>
      <c r="M13" s="3"/>
    </row>
    <row r="14" spans="1:13" ht="30.6" customHeight="1" x14ac:dyDescent="0.3">
      <c r="A14" s="8" t="s">
        <v>8</v>
      </c>
      <c r="B14" s="5">
        <v>13437.03</v>
      </c>
      <c r="C14" s="5">
        <v>196706.89</v>
      </c>
      <c r="D14" s="5">
        <v>185638.87</v>
      </c>
      <c r="E14" s="5">
        <f t="shared" si="0"/>
        <v>11068.020000000019</v>
      </c>
      <c r="F14" s="5">
        <f t="shared" si="1"/>
        <v>196706.89</v>
      </c>
      <c r="G14" s="7">
        <f t="shared" si="2"/>
        <v>-11068.020000000019</v>
      </c>
      <c r="H14" s="5">
        <f t="shared" si="3"/>
        <v>24505.050000000017</v>
      </c>
      <c r="I14" s="3"/>
      <c r="J14" s="3"/>
      <c r="K14" s="3"/>
      <c r="L14" s="3"/>
      <c r="M14" s="3"/>
    </row>
    <row r="15" spans="1:13" ht="34.799999999999997" x14ac:dyDescent="0.3">
      <c r="A15" s="8" t="s">
        <v>30</v>
      </c>
      <c r="B15" s="5">
        <v>3539.98</v>
      </c>
      <c r="C15" s="5">
        <v>54139.51</v>
      </c>
      <c r="D15" s="5">
        <v>51189.02</v>
      </c>
      <c r="E15" s="5">
        <f t="shared" si="0"/>
        <v>2950.4900000000052</v>
      </c>
      <c r="F15" s="5">
        <f>1015433.02-F10-F11-F12-F13-F14-F17-F16</f>
        <v>137525.78</v>
      </c>
      <c r="G15" s="7">
        <f t="shared" si="2"/>
        <v>-86336.760000000009</v>
      </c>
      <c r="H15" s="5">
        <f t="shared" si="3"/>
        <v>6490.4700000000048</v>
      </c>
      <c r="I15" s="3"/>
      <c r="J15" s="3"/>
      <c r="K15" s="3"/>
      <c r="L15" s="3"/>
      <c r="M15" s="3"/>
    </row>
    <row r="16" spans="1:13" ht="36.6" customHeight="1" x14ac:dyDescent="0.3">
      <c r="A16" s="8" t="s">
        <v>18</v>
      </c>
      <c r="B16" s="5">
        <v>7373.36</v>
      </c>
      <c r="C16" s="5">
        <v>148850.35</v>
      </c>
      <c r="D16" s="5">
        <v>137156.04999999999</v>
      </c>
      <c r="E16" s="5">
        <f t="shared" si="0"/>
        <v>11694.300000000017</v>
      </c>
      <c r="F16" s="5">
        <f t="shared" si="1"/>
        <v>148850.35</v>
      </c>
      <c r="G16" s="7">
        <f t="shared" si="2"/>
        <v>-11694.300000000017</v>
      </c>
      <c r="H16" s="5">
        <f t="shared" si="3"/>
        <v>19067.660000000018</v>
      </c>
      <c r="I16" s="3"/>
      <c r="J16" s="3"/>
      <c r="K16" s="3"/>
      <c r="L16" s="3"/>
      <c r="M16" s="3"/>
    </row>
    <row r="17" spans="1:13" ht="17.399999999999999" x14ac:dyDescent="0.3">
      <c r="A17" s="8" t="s">
        <v>9</v>
      </c>
      <c r="B17" s="5">
        <v>3376.77</v>
      </c>
      <c r="C17" s="5">
        <v>46447.88</v>
      </c>
      <c r="D17" s="5">
        <v>44822.58</v>
      </c>
      <c r="E17" s="5">
        <f t="shared" si="0"/>
        <v>1625.2999999999956</v>
      </c>
      <c r="F17" s="5">
        <f t="shared" si="1"/>
        <v>46447.88</v>
      </c>
      <c r="G17" s="7">
        <f t="shared" si="2"/>
        <v>-1625.2999999999956</v>
      </c>
      <c r="H17" s="5">
        <f t="shared" si="3"/>
        <v>5002.0699999999961</v>
      </c>
      <c r="I17" s="3"/>
      <c r="J17" s="3"/>
      <c r="K17" s="3"/>
      <c r="L17" s="3"/>
      <c r="M17" s="3"/>
    </row>
    <row r="18" spans="1:13" ht="34.799999999999997" x14ac:dyDescent="0.3">
      <c r="A18" s="8" t="s">
        <v>17</v>
      </c>
      <c r="B18" s="5"/>
      <c r="C18" s="5">
        <v>16499</v>
      </c>
      <c r="D18" s="5">
        <f>C18</f>
        <v>16499</v>
      </c>
      <c r="E18" s="5">
        <f t="shared" si="0"/>
        <v>0</v>
      </c>
      <c r="F18" s="5">
        <v>0</v>
      </c>
      <c r="G18" s="7">
        <f t="shared" si="2"/>
        <v>16499</v>
      </c>
      <c r="H18" s="5">
        <f>B18+E18</f>
        <v>0</v>
      </c>
      <c r="I18" s="3"/>
      <c r="J18" s="3"/>
      <c r="K18" s="3"/>
      <c r="L18" s="3"/>
      <c r="M18" s="3"/>
    </row>
    <row r="19" spans="1:13" x14ac:dyDescent="0.3">
      <c r="A19" s="9" t="s">
        <v>10</v>
      </c>
      <c r="B19" s="5">
        <v>60155.74</v>
      </c>
      <c r="C19" s="5">
        <f>SUM(C10:C18)</f>
        <v>948545.75</v>
      </c>
      <c r="D19" s="5">
        <f>SUM(D10:D18)</f>
        <v>894351.28999999992</v>
      </c>
      <c r="E19" s="5">
        <f t="shared" si="0"/>
        <v>54194.460000000079</v>
      </c>
      <c r="F19" s="5">
        <v>1015433.02</v>
      </c>
      <c r="G19" s="7">
        <f t="shared" si="2"/>
        <v>-121081.7300000001</v>
      </c>
      <c r="H19" s="5">
        <f t="shared" si="3"/>
        <v>114350.20000000007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5" t="s">
        <v>11</v>
      </c>
      <c r="B21" s="5"/>
      <c r="C21" s="5"/>
      <c r="D21" s="5"/>
      <c r="E21" s="5"/>
      <c r="F21" s="5"/>
      <c r="G21" s="5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3" x14ac:dyDescent="0.3"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8" x14ac:dyDescent="0.3">
      <c r="A29" s="10" t="s">
        <v>12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x14ac:dyDescent="0.3">
      <c r="A30" s="10" t="s">
        <v>13</v>
      </c>
      <c r="B30" s="3"/>
      <c r="C30" s="3" t="s">
        <v>14</v>
      </c>
      <c r="D30" s="3"/>
      <c r="E30" s="10" t="s">
        <v>15</v>
      </c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3">
      <c r="A449" s="3"/>
      <c r="B449" s="3"/>
      <c r="C449" s="3"/>
      <c r="D449" s="3"/>
      <c r="E449" s="3"/>
      <c r="F449" s="3"/>
      <c r="G449" s="3"/>
    </row>
    <row r="450" spans="1:7" x14ac:dyDescent="0.3">
      <c r="A450" s="3"/>
      <c r="B450" s="3"/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6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2013-06-03T07:50:58Z</dcterms:modified>
</cp:coreProperties>
</file>