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Лист1!$A$1:$H$29</definedName>
  </definedNames>
  <calcPr calcId="145621"/>
</workbook>
</file>

<file path=xl/calcChain.xml><?xml version="1.0" encoding="utf-8"?>
<calcChain xmlns="http://schemas.openxmlformats.org/spreadsheetml/2006/main">
  <c r="G14" i="1" l="1"/>
  <c r="F15" i="1" l="1"/>
  <c r="F19" i="1" s="1"/>
  <c r="G19" i="1" l="1"/>
  <c r="G18" i="1"/>
  <c r="H11" i="1"/>
  <c r="H12" i="1"/>
  <c r="H13" i="1"/>
  <c r="H14" i="1"/>
  <c r="H15" i="1"/>
  <c r="H16" i="1"/>
  <c r="H17" i="1"/>
  <c r="H18" i="1"/>
  <c r="H19" i="1"/>
  <c r="H10" i="1"/>
  <c r="F11" i="1" l="1"/>
  <c r="F12" i="1"/>
  <c r="F14" i="1"/>
  <c r="F16" i="1"/>
  <c r="F17" i="1"/>
  <c r="F10" i="1"/>
  <c r="E11" i="1"/>
  <c r="E12" i="1"/>
  <c r="E13" i="1"/>
  <c r="E14" i="1"/>
  <c r="E15" i="1"/>
  <c r="E16" i="1"/>
  <c r="E17" i="1"/>
  <c r="E18" i="1"/>
  <c r="E19" i="1"/>
  <c r="E10" i="1"/>
  <c r="D19" i="1"/>
  <c r="C19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<sst xmlns="http://schemas.openxmlformats.org/spreadsheetml/2006/main" count="31" uniqueCount="31">
  <si>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</si>
  <si>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</si>
  <si>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</si>
  <si>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</si>
  <si>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</si>
  <si>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</si>
  <si>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</si>
  <si>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</si>
  <si>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</si>
  <si>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</si>
  <si>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</si>
  <si>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</si>
  <si>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</si>
  <si>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</si>
  <si>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</si>
  <si>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</si>
  <si>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Мельникайте д.133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</si>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</sst>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A7" zoomScale="76" zoomScaleNormal="76" workbookViewId="0">
      <selection activeCell="F13" sqref="F13"/>
    </sheetView>
  </sheetViews>
  <sheetFormatPr defaultRowHeight="14.4" x14ac:dyDescent="0.3"/>
  <cols>
    <col min="1" max="1" width="36.77734375" customWidth="1"/>
    <col min="2" max="2" width="21.5546875" customWidth="1"/>
    <col min="3" max="3" width="20.5546875" customWidth="1"/>
    <col min="4" max="4" width="20.88671875" customWidth="1"/>
    <col min="5" max="5" width="19.6640625" customWidth="1"/>
    <col min="6" max="6" width="17.6640625" customWidth="1"/>
    <col min="7" max="7" width="16.77734375" customWidth="1"/>
    <col min="8" max="8" width="17.6640625" customWidth="1"/>
  </cols>
  <sheetData>
    <row r="1" spans="1:13" ht="18" x14ac:dyDescent="0.35">
      <c r="A1" s="1" t="s">
        <v>3</v>
      </c>
    </row>
    <row r="3" spans="1:13" x14ac:dyDescent="0.3">
      <c r="A3" s="2" t="s">
        <v>0</v>
      </c>
      <c r="D3" s="2" t="s">
        <v>2</v>
      </c>
    </row>
    <row r="5" spans="1:13" ht="15.6" x14ac:dyDescent="0.3">
      <c r="A5" s="2" t="s">
        <v>1</v>
      </c>
      <c r="C5" s="4" t="s">
        <v>16</v>
      </c>
    </row>
    <row r="7" spans="1:13" ht="85.8" customHeight="1" x14ac:dyDescent="0.3">
      <c r="A7" s="8" t="s">
        <v>4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  <c r="I7" s="3"/>
      <c r="J7" s="3"/>
      <c r="K7" s="3"/>
      <c r="L7" s="3"/>
      <c r="M7" s="3"/>
    </row>
    <row r="8" spans="1:13" ht="15.6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3"/>
      <c r="J8" s="3"/>
      <c r="K8" s="3"/>
      <c r="L8" s="3"/>
      <c r="M8" s="3"/>
    </row>
    <row r="9" spans="1:13" ht="15.6" x14ac:dyDescent="0.3">
      <c r="A9" s="8"/>
      <c r="B9" s="8"/>
      <c r="C9" s="8"/>
      <c r="D9" s="8"/>
      <c r="E9" s="8" t="s">
        <v>27</v>
      </c>
      <c r="F9" s="8"/>
      <c r="G9" s="8" t="s">
        <v>28</v>
      </c>
      <c r="H9" s="8" t="s">
        <v>29</v>
      </c>
      <c r="I9" s="3"/>
      <c r="J9" s="3"/>
      <c r="K9" s="3"/>
      <c r="L9" s="3"/>
      <c r="M9" s="3"/>
    </row>
    <row r="10" spans="1:13" ht="53.4" customHeight="1" x14ac:dyDescent="0.3">
      <c r="A10" s="8" t="s">
        <v>5</v>
      </c>
      <c r="B10" s="7">
        <v>9034.8700000000008</v>
      </c>
      <c r="C10" s="5">
        <v>131309.22</v>
      </c>
      <c r="D10" s="5">
        <v>121618.21</v>
      </c>
      <c r="E10" s="5">
        <f>C10-D10</f>
        <v>9691.0099999999948</v>
      </c>
      <c r="F10" s="5">
        <f>C10</f>
        <v>131309.22</v>
      </c>
      <c r="G10" s="5">
        <v>-12383.4</v>
      </c>
      <c r="H10" s="5">
        <f>B10+E10</f>
        <v>18725.879999999997</v>
      </c>
      <c r="I10" s="3"/>
      <c r="J10" s="3"/>
      <c r="K10" s="3"/>
      <c r="L10" s="3"/>
      <c r="M10" s="3"/>
    </row>
    <row r="11" spans="1:13" ht="30" customHeight="1" x14ac:dyDescent="0.3">
      <c r="A11" s="8" t="s">
        <v>6</v>
      </c>
      <c r="B11" s="5">
        <v>4470.6000000000004</v>
      </c>
      <c r="C11" s="5">
        <v>62761.36</v>
      </c>
      <c r="D11" s="5">
        <v>59441.440000000002</v>
      </c>
      <c r="E11" s="5">
        <f t="shared" ref="E11:E19" si="0">C11-D11</f>
        <v>3319.9199999999983</v>
      </c>
      <c r="F11" s="5">
        <f t="shared" ref="F11:F17" si="1">C11</f>
        <v>62761.36</v>
      </c>
      <c r="G11" s="5">
        <v>-7989.8</v>
      </c>
      <c r="H11" s="5">
        <f t="shared" ref="H11:H19" si="2">B11+E11</f>
        <v>7790.5199999999986</v>
      </c>
      <c r="I11" s="3"/>
      <c r="J11" s="3"/>
      <c r="K11" s="3"/>
      <c r="L11" s="3"/>
      <c r="M11" s="3"/>
    </row>
    <row r="12" spans="1:13" ht="25.2" customHeight="1" x14ac:dyDescent="0.3">
      <c r="A12" s="8" t="s">
        <v>7</v>
      </c>
      <c r="B12" s="5">
        <v>359</v>
      </c>
      <c r="C12" s="5">
        <v>5341.39</v>
      </c>
      <c r="D12" s="5">
        <v>4947.67</v>
      </c>
      <c r="E12" s="5">
        <f t="shared" si="0"/>
        <v>393.72000000000025</v>
      </c>
      <c r="F12" s="5">
        <f t="shared" si="1"/>
        <v>5341.39</v>
      </c>
      <c r="G12" s="5">
        <v>2901.83</v>
      </c>
      <c r="H12" s="5">
        <f t="shared" si="2"/>
        <v>752.72000000000025</v>
      </c>
      <c r="I12" s="3"/>
      <c r="J12" s="3"/>
      <c r="K12" s="3"/>
      <c r="L12" s="3"/>
      <c r="M12" s="3"/>
    </row>
    <row r="13" spans="1:13" ht="49.8" customHeight="1" x14ac:dyDescent="0.3">
      <c r="A13" s="8" t="s">
        <v>19</v>
      </c>
      <c r="B13" s="5">
        <v>21454.38</v>
      </c>
      <c r="C13" s="5">
        <v>279970.44</v>
      </c>
      <c r="D13" s="5">
        <v>259135.48</v>
      </c>
      <c r="E13" s="5">
        <f t="shared" si="0"/>
        <v>20834.959999999992</v>
      </c>
      <c r="F13" s="5">
        <v>207422.59</v>
      </c>
      <c r="G13" s="5">
        <v>103359.84</v>
      </c>
      <c r="H13" s="5">
        <f t="shared" si="2"/>
        <v>42289.34</v>
      </c>
      <c r="I13" s="3"/>
      <c r="J13" s="3"/>
      <c r="K13" s="3"/>
      <c r="L13" s="3"/>
      <c r="M13" s="3"/>
    </row>
    <row r="14" spans="1:13" ht="33" customHeight="1" x14ac:dyDescent="0.3">
      <c r="A14" s="8" t="s">
        <v>8</v>
      </c>
      <c r="B14" s="5">
        <v>14543.66</v>
      </c>
      <c r="C14" s="5">
        <v>194070.58</v>
      </c>
      <c r="D14" s="5">
        <v>179653.44</v>
      </c>
      <c r="E14" s="5">
        <f t="shared" si="0"/>
        <v>14417.139999999985</v>
      </c>
      <c r="F14" s="5">
        <f t="shared" si="1"/>
        <v>194070.58</v>
      </c>
      <c r="G14" s="5">
        <f>D14-F14</f>
        <v>-14417.139999999985</v>
      </c>
      <c r="H14" s="5">
        <f t="shared" si="2"/>
        <v>28960.799999999985</v>
      </c>
      <c r="I14" s="3"/>
      <c r="J14" s="3"/>
      <c r="K14" s="3"/>
      <c r="L14" s="3"/>
      <c r="M14" s="3"/>
    </row>
    <row r="15" spans="1:13" ht="39" customHeight="1" x14ac:dyDescent="0.3">
      <c r="A15" s="8" t="s">
        <v>30</v>
      </c>
      <c r="B15" s="5">
        <v>3904.11</v>
      </c>
      <c r="C15" s="5">
        <v>53413.919999999998</v>
      </c>
      <c r="D15" s="5">
        <v>49453.760000000002</v>
      </c>
      <c r="E15" s="5">
        <f t="shared" si="0"/>
        <v>3960.1599999999962</v>
      </c>
      <c r="F15" s="5">
        <f>875585.8-F10-F11-F12-F13-F14-F16-F17</f>
        <v>70001.490000000136</v>
      </c>
      <c r="G15" s="5">
        <v>-20547.73</v>
      </c>
      <c r="H15" s="5">
        <f t="shared" si="2"/>
        <v>7864.2699999999968</v>
      </c>
      <c r="I15" s="3"/>
      <c r="J15" s="3"/>
      <c r="K15" s="3"/>
      <c r="L15" s="3"/>
      <c r="M15" s="3"/>
    </row>
    <row r="16" spans="1:13" ht="34.200000000000003" customHeight="1" x14ac:dyDescent="0.3">
      <c r="A16" s="8" t="s">
        <v>18</v>
      </c>
      <c r="B16" s="5">
        <v>12979.03</v>
      </c>
      <c r="C16" s="5">
        <v>170380.26</v>
      </c>
      <c r="D16" s="5">
        <v>160484.17000000001</v>
      </c>
      <c r="E16" s="5">
        <f t="shared" si="0"/>
        <v>9896.0899999999965</v>
      </c>
      <c r="F16" s="5">
        <f t="shared" si="1"/>
        <v>170380.26</v>
      </c>
      <c r="G16" s="5">
        <v>-28261.13</v>
      </c>
      <c r="H16" s="5">
        <f t="shared" si="2"/>
        <v>22875.119999999995</v>
      </c>
      <c r="I16" s="3"/>
      <c r="J16" s="3"/>
      <c r="K16" s="3"/>
      <c r="L16" s="3"/>
      <c r="M16" s="3"/>
    </row>
    <row r="17" spans="1:13" ht="26.4" customHeight="1" x14ac:dyDescent="0.3">
      <c r="A17" s="8" t="s">
        <v>9</v>
      </c>
      <c r="B17" s="5">
        <v>3237.36</v>
      </c>
      <c r="C17" s="5">
        <v>34298.910000000003</v>
      </c>
      <c r="D17" s="5">
        <v>33826.339999999997</v>
      </c>
      <c r="E17" s="5">
        <f t="shared" si="0"/>
        <v>472.57000000000698</v>
      </c>
      <c r="F17" s="5">
        <f t="shared" si="1"/>
        <v>34298.910000000003</v>
      </c>
      <c r="G17" s="5">
        <v>-3897.26</v>
      </c>
      <c r="H17" s="5">
        <f t="shared" si="2"/>
        <v>3709.9300000000071</v>
      </c>
      <c r="I17" s="3"/>
      <c r="J17" s="3"/>
      <c r="K17" s="3"/>
      <c r="L17" s="3"/>
      <c r="M17" s="3"/>
    </row>
    <row r="18" spans="1:13" ht="31.2" x14ac:dyDescent="0.3">
      <c r="A18" s="8" t="s">
        <v>17</v>
      </c>
      <c r="B18" s="5"/>
      <c r="C18" s="5">
        <v>14504</v>
      </c>
      <c r="D18" s="5">
        <f>C18</f>
        <v>14504</v>
      </c>
      <c r="E18" s="5">
        <f t="shared" si="0"/>
        <v>0</v>
      </c>
      <c r="F18" s="5">
        <v>0</v>
      </c>
      <c r="G18" s="5">
        <f>D18</f>
        <v>14504</v>
      </c>
      <c r="H18" s="5">
        <f t="shared" si="2"/>
        <v>0</v>
      </c>
      <c r="I18" s="3"/>
      <c r="J18" s="3"/>
      <c r="K18" s="3"/>
      <c r="L18" s="3"/>
      <c r="M18" s="3"/>
    </row>
    <row r="19" spans="1:13" ht="15.6" x14ac:dyDescent="0.3">
      <c r="A19" s="9" t="s">
        <v>10</v>
      </c>
      <c r="B19" s="5">
        <v>69983.009999999995</v>
      </c>
      <c r="C19" s="5">
        <f>SUM(C10:C18)</f>
        <v>946050.08000000007</v>
      </c>
      <c r="D19" s="5">
        <f>SUM(D10:D18)</f>
        <v>883064.51</v>
      </c>
      <c r="E19" s="5">
        <f t="shared" si="0"/>
        <v>62985.570000000065</v>
      </c>
      <c r="F19" s="5">
        <f>SUM(F10:F18)</f>
        <v>875585.80000000016</v>
      </c>
      <c r="G19" s="5">
        <f>SUM(G10:G18)</f>
        <v>33269.210000000021</v>
      </c>
      <c r="H19" s="5">
        <f t="shared" si="2"/>
        <v>132968.58000000007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6" x14ac:dyDescent="0.3">
      <c r="A21" s="8" t="s">
        <v>11</v>
      </c>
      <c r="B21" s="8"/>
      <c r="C21" s="8"/>
      <c r="D21" s="8"/>
      <c r="E21" s="8">
        <v>282846.61</v>
      </c>
      <c r="F21" s="8">
        <v>282846.61</v>
      </c>
      <c r="G21" s="8">
        <v>-282846.61</v>
      </c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6" x14ac:dyDescent="0.3">
      <c r="A25" s="6" t="s">
        <v>12</v>
      </c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5.6" x14ac:dyDescent="0.3">
      <c r="A26" s="6" t="s">
        <v>13</v>
      </c>
      <c r="B26" s="3"/>
      <c r="C26" s="3" t="s">
        <v>14</v>
      </c>
      <c r="D26" s="3"/>
      <c r="E26" s="6" t="s">
        <v>15</v>
      </c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5">
        <v>873781.89</v>
      </c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3:7" x14ac:dyDescent="0.3">
      <c r="C449" s="3"/>
      <c r="D449" s="3"/>
      <c r="E449" s="3"/>
      <c r="F449" s="3"/>
      <c r="G449" s="3"/>
    </row>
    <row r="450" spans="3:7" x14ac:dyDescent="0.3"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2013-06-24T10:16:21Z</dcterms:modified>
</cp:coreProperties>
</file>