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Лист1!$A$1:$H$33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H14" i="1"/>
  <c r="H15" i="1"/>
  <c r="H16" i="1"/>
  <c r="H10" i="1"/>
  <c r="G11" i="1"/>
  <c r="G14" i="1"/>
  <c r="F11" i="1"/>
  <c r="F12" i="1"/>
  <c r="G12" i="1" s="1"/>
  <c r="F13" i="1"/>
  <c r="G13" i="1" s="1"/>
  <c r="F14" i="1"/>
  <c r="F16" i="1"/>
  <c r="G16" i="1" s="1"/>
  <c r="F17" i="1"/>
  <c r="G17" i="1" s="1"/>
  <c r="F10" i="1"/>
  <c r="F15" i="1" s="1"/>
  <c r="G15" i="1" s="1"/>
  <c r="E11" i="1"/>
  <c r="E12" i="1"/>
  <c r="E13" i="1"/>
  <c r="H13" i="1" s="1"/>
  <c r="E14" i="1"/>
  <c r="E15" i="1"/>
  <c r="E16" i="1"/>
  <c r="E17" i="1"/>
  <c r="H17" i="1" s="1"/>
  <c r="E10" i="1"/>
  <c r="E19" i="1" s="1"/>
  <c r="C19" i="1"/>
  <c r="D18" i="1"/>
  <c r="D19" i="1" s="1"/>
  <c r="H19" i="1" l="1"/>
  <c r="G10" i="1"/>
  <c r="G18" i="1"/>
  <c r="G19" i="1" l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<sst xmlns="http://schemas.openxmlformats.org/spreadsheetml/2006/main" count="31" uniqueCount="31">
  <si>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</si>
  <si>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</si>
  <si>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</si>
  <si>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</si>
  <si>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</si>
  <si>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</si>
  <si>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</si>
  <si>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</si>
  <si>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</si>
  <si>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</si>
  <si>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</si>
  <si>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</si>
  <si>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</si>
  <si>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</si>
  <si>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</si>
  <si>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</si>
  <si>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  Боровская д.8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</si>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</sst>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1" zoomScaleNormal="100" workbookViewId="0">
      <selection activeCell="C5" sqref="C5"/>
    </sheetView>
  </sheetViews>
  <sheetFormatPr defaultRowHeight="14.4" x14ac:dyDescent="0.3"/>
  <cols>
    <col min="1" max="1" width="32.109375" customWidth="1"/>
    <col min="2" max="2" width="21.109375" customWidth="1"/>
    <col min="3" max="3" width="21.44140625" customWidth="1"/>
    <col min="4" max="4" width="21" customWidth="1"/>
    <col min="5" max="5" width="24.88671875" customWidth="1"/>
    <col min="6" max="7" width="19.21875" customWidth="1"/>
    <col min="8" max="8" width="20.21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6" t="s">
        <v>4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6" t="s">
        <v>27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28</v>
      </c>
      <c r="F9" s="4"/>
      <c r="G9" s="4" t="s">
        <v>29</v>
      </c>
      <c r="H9" s="4" t="s">
        <v>30</v>
      </c>
      <c r="I9" s="3"/>
      <c r="J9" s="3"/>
      <c r="K9" s="3"/>
      <c r="L9" s="3"/>
      <c r="M9" s="3"/>
    </row>
    <row r="10" spans="1:13" ht="46.8" customHeight="1" x14ac:dyDescent="0.3">
      <c r="A10" s="6" t="s">
        <v>5</v>
      </c>
      <c r="B10" s="5">
        <v>5791.73</v>
      </c>
      <c r="C10" s="4">
        <v>204427.92</v>
      </c>
      <c r="D10" s="4">
        <v>198336.38</v>
      </c>
      <c r="E10" s="4">
        <f>C10-D10</f>
        <v>6091.5400000000081</v>
      </c>
      <c r="F10" s="4">
        <f>C10</f>
        <v>204427.92</v>
      </c>
      <c r="G10" s="4">
        <f>D10-F10</f>
        <v>-6091.5400000000081</v>
      </c>
      <c r="H10" s="4">
        <f>B10+E10</f>
        <v>11883.270000000008</v>
      </c>
      <c r="I10" s="3"/>
      <c r="J10" s="3"/>
      <c r="K10" s="3"/>
      <c r="L10" s="3"/>
      <c r="M10" s="3"/>
    </row>
    <row r="11" spans="1:13" ht="30" customHeight="1" x14ac:dyDescent="0.3">
      <c r="A11" s="6" t="s">
        <v>6</v>
      </c>
      <c r="B11" s="4">
        <v>3137.56</v>
      </c>
      <c r="C11" s="4">
        <v>97709.62</v>
      </c>
      <c r="D11" s="4">
        <v>94813.23</v>
      </c>
      <c r="E11" s="4">
        <f t="shared" ref="E11:E17" si="0">C11-D11</f>
        <v>2896.3899999999994</v>
      </c>
      <c r="F11" s="4">
        <f t="shared" ref="F11:F17" si="1">C11</f>
        <v>97709.62</v>
      </c>
      <c r="G11" s="4">
        <f t="shared" ref="G11:G18" si="2">D11-F11</f>
        <v>-2896.3899999999994</v>
      </c>
      <c r="H11" s="4">
        <f t="shared" ref="H11:H17" si="3">B11+E11</f>
        <v>6033.9499999999989</v>
      </c>
      <c r="I11" s="3"/>
      <c r="J11" s="3"/>
      <c r="K11" s="3"/>
      <c r="L11" s="3"/>
      <c r="M11" s="3"/>
    </row>
    <row r="12" spans="1:13" ht="31.2" x14ac:dyDescent="0.3">
      <c r="A12" s="6" t="s">
        <v>7</v>
      </c>
      <c r="B12" s="4">
        <v>309.82</v>
      </c>
      <c r="C12" s="4">
        <v>9008.69</v>
      </c>
      <c r="D12" s="4">
        <v>8736.84</v>
      </c>
      <c r="E12" s="4">
        <f t="shared" si="0"/>
        <v>271.85000000000036</v>
      </c>
      <c r="F12" s="4">
        <f t="shared" si="1"/>
        <v>9008.69</v>
      </c>
      <c r="G12" s="4">
        <f t="shared" si="2"/>
        <v>-271.85000000000036</v>
      </c>
      <c r="H12" s="4">
        <f t="shared" si="3"/>
        <v>581.6700000000003</v>
      </c>
      <c r="I12" s="3"/>
      <c r="J12" s="3"/>
      <c r="K12" s="3"/>
      <c r="L12" s="3"/>
      <c r="M12" s="3"/>
    </row>
    <row r="13" spans="1:13" ht="44.4" customHeight="1" x14ac:dyDescent="0.3">
      <c r="A13" s="6" t="s">
        <v>19</v>
      </c>
      <c r="B13" s="4">
        <v>17531.759999999998</v>
      </c>
      <c r="C13" s="4">
        <v>453206.3</v>
      </c>
      <c r="D13" s="4">
        <v>439409.58</v>
      </c>
      <c r="E13" s="4">
        <f t="shared" si="0"/>
        <v>13796.719999999972</v>
      </c>
      <c r="F13" s="4">
        <f t="shared" si="1"/>
        <v>453206.3</v>
      </c>
      <c r="G13" s="4">
        <f t="shared" si="2"/>
        <v>-13796.719999999972</v>
      </c>
      <c r="H13" s="4">
        <f t="shared" si="3"/>
        <v>31328.47999999997</v>
      </c>
      <c r="I13" s="3"/>
      <c r="J13" s="3"/>
      <c r="K13" s="3"/>
      <c r="L13" s="3"/>
      <c r="M13" s="3"/>
    </row>
    <row r="14" spans="1:13" ht="30.6" customHeight="1" x14ac:dyDescent="0.3">
      <c r="A14" s="6" t="s">
        <v>8</v>
      </c>
      <c r="B14" s="4">
        <v>6785.54</v>
      </c>
      <c r="C14" s="4">
        <v>190568.4</v>
      </c>
      <c r="D14" s="4">
        <v>184790.55</v>
      </c>
      <c r="E14" s="4">
        <f t="shared" si="0"/>
        <v>5777.8500000000058</v>
      </c>
      <c r="F14" s="4">
        <f t="shared" si="1"/>
        <v>190568.4</v>
      </c>
      <c r="G14" s="4">
        <f t="shared" si="2"/>
        <v>-5777.8500000000058</v>
      </c>
      <c r="H14" s="4">
        <f t="shared" si="3"/>
        <v>12563.390000000007</v>
      </c>
      <c r="I14" s="3"/>
      <c r="J14" s="3"/>
      <c r="K14" s="3"/>
      <c r="L14" s="3"/>
      <c r="M14" s="3"/>
    </row>
    <row r="15" spans="1:13" ht="46.8" x14ac:dyDescent="0.3">
      <c r="A15" s="6" t="s">
        <v>20</v>
      </c>
      <c r="B15" s="4">
        <v>2799.75</v>
      </c>
      <c r="C15" s="4">
        <v>83157.119999999995</v>
      </c>
      <c r="D15" s="4">
        <v>80649.89</v>
      </c>
      <c r="E15" s="4">
        <f t="shared" si="0"/>
        <v>2507.2299999999959</v>
      </c>
      <c r="F15" s="4">
        <f>1405525.54-F10-F11-F12-F13-F14-F16-F17</f>
        <v>147946.45000000001</v>
      </c>
      <c r="G15" s="4">
        <f t="shared" si="2"/>
        <v>-67296.560000000012</v>
      </c>
      <c r="H15" s="4">
        <f t="shared" si="3"/>
        <v>5306.9799999999959</v>
      </c>
      <c r="I15" s="3"/>
      <c r="J15" s="3"/>
      <c r="K15" s="3"/>
      <c r="L15" s="3"/>
      <c r="M15" s="3"/>
    </row>
    <row r="16" spans="1:13" ht="28.2" customHeight="1" x14ac:dyDescent="0.3">
      <c r="A16" s="6" t="s">
        <v>18</v>
      </c>
      <c r="B16" s="4">
        <v>8009.26</v>
      </c>
      <c r="C16" s="4">
        <v>249816.3</v>
      </c>
      <c r="D16" s="4">
        <v>241987.41</v>
      </c>
      <c r="E16" s="4">
        <f t="shared" si="0"/>
        <v>7828.8899999999849</v>
      </c>
      <c r="F16" s="4">
        <f t="shared" si="1"/>
        <v>249816.3</v>
      </c>
      <c r="G16" s="4">
        <f t="shared" si="2"/>
        <v>-7828.8899999999849</v>
      </c>
      <c r="H16" s="4">
        <f t="shared" si="3"/>
        <v>15838.149999999985</v>
      </c>
      <c r="I16" s="3"/>
      <c r="J16" s="3"/>
      <c r="K16" s="3"/>
      <c r="L16" s="3"/>
      <c r="M16" s="3"/>
    </row>
    <row r="17" spans="1:13" ht="15.6" x14ac:dyDescent="0.3">
      <c r="A17" s="6" t="s">
        <v>9</v>
      </c>
      <c r="B17" s="4">
        <v>2410.38</v>
      </c>
      <c r="C17" s="4">
        <v>52841.86</v>
      </c>
      <c r="D17" s="4">
        <v>52333.19</v>
      </c>
      <c r="E17" s="4">
        <f t="shared" si="0"/>
        <v>508.66999999999825</v>
      </c>
      <c r="F17" s="4">
        <f t="shared" si="1"/>
        <v>52841.86</v>
      </c>
      <c r="G17" s="4">
        <f t="shared" si="2"/>
        <v>-508.66999999999825</v>
      </c>
      <c r="H17" s="4">
        <f t="shared" si="3"/>
        <v>2919.0499999999984</v>
      </c>
      <c r="I17" s="3"/>
      <c r="J17" s="3"/>
      <c r="K17" s="3"/>
      <c r="L17" s="3"/>
      <c r="M17" s="3"/>
    </row>
    <row r="18" spans="1:13" ht="46.8" x14ac:dyDescent="0.3">
      <c r="A18" s="6" t="s">
        <v>17</v>
      </c>
      <c r="B18" s="4"/>
      <c r="C18" s="4">
        <v>11294</v>
      </c>
      <c r="D18" s="4">
        <f>C18</f>
        <v>11294</v>
      </c>
      <c r="E18" s="4">
        <v>0</v>
      </c>
      <c r="F18" s="4">
        <v>0</v>
      </c>
      <c r="G18" s="4">
        <f t="shared" si="2"/>
        <v>11294</v>
      </c>
      <c r="H18" s="4">
        <v>-11294</v>
      </c>
      <c r="I18" s="3"/>
      <c r="J18" s="3"/>
      <c r="K18" s="3"/>
      <c r="L18" s="3"/>
      <c r="M18" s="3"/>
    </row>
    <row r="19" spans="1:13" ht="15.6" x14ac:dyDescent="0.3">
      <c r="A19" s="7" t="s">
        <v>10</v>
      </c>
      <c r="B19" s="4">
        <v>46775.8</v>
      </c>
      <c r="C19" s="4">
        <f>SUM(C10:C18)</f>
        <v>1352030.2100000002</v>
      </c>
      <c r="D19" s="4">
        <f>SUM(D10:D18)</f>
        <v>1312351.07</v>
      </c>
      <c r="E19" s="4">
        <f>SUM(E10:E18)</f>
        <v>39679.139999999963</v>
      </c>
      <c r="F19" s="4">
        <v>1405525.54</v>
      </c>
      <c r="G19" s="4">
        <f>SUM(G10:G18)</f>
        <v>-93174.469999999987</v>
      </c>
      <c r="H19" s="4">
        <f>SUM(H10:H18)</f>
        <v>75160.939999999973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 x14ac:dyDescent="0.3">
      <c r="A25" s="8" t="s">
        <v>12</v>
      </c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8" x14ac:dyDescent="0.3">
      <c r="A26" s="8" t="s">
        <v>13</v>
      </c>
      <c r="B26" s="3"/>
      <c r="C26" s="3" t="s">
        <v>14</v>
      </c>
      <c r="D26" s="3"/>
      <c r="E26" s="8" t="s">
        <v>15</v>
      </c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4">
        <v>1405525.54</v>
      </c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3:7" x14ac:dyDescent="0.3">
      <c r="C449" s="3"/>
      <c r="D449" s="3"/>
      <c r="E449" s="3"/>
      <c r="F449" s="3"/>
      <c r="G449" s="3"/>
    </row>
    <row r="450" spans="3:7" x14ac:dyDescent="0.3"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2013-06-03T04:41:03Z</dcterms:modified>
</cp:coreProperties>
</file>