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Лист1!$A$1:$H$32</definedName>
  </definedNames>
  <calcPr calcId="145621"/>
</workbook>
</file>

<file path=xl/calcChain.xml><?xml version="1.0" encoding="utf-8"?>
<calcChain xmlns="http://schemas.openxmlformats.org/spreadsheetml/2006/main">
  <c r="F19" i="1" l="1"/>
  <c r="D19" i="1" l="1"/>
  <c r="G19" i="1" s="1"/>
  <c r="C19" i="1"/>
  <c r="H19" i="1"/>
  <c r="H11" i="1"/>
  <c r="H12" i="1"/>
  <c r="H13" i="1"/>
  <c r="H14" i="1"/>
  <c r="H15" i="1"/>
  <c r="H16" i="1"/>
  <c r="H17" i="1"/>
  <c r="H10" i="1"/>
  <c r="G11" i="1"/>
  <c r="G12" i="1"/>
  <c r="G13" i="1"/>
  <c r="G14" i="1"/>
  <c r="G15" i="1"/>
  <c r="G16" i="1"/>
  <c r="G17" i="1"/>
  <c r="G18" i="1"/>
  <c r="G10" i="1"/>
  <c r="F11" i="1"/>
  <c r="F12" i="1"/>
  <c r="F13" i="1"/>
  <c r="F14" i="1"/>
  <c r="F16" i="1"/>
  <c r="F17" i="1"/>
  <c r="F10" i="1"/>
  <c r="E19" i="1"/>
  <c r="E18" i="1"/>
  <c r="E11" i="1"/>
  <c r="E12" i="1"/>
  <c r="E13" i="1"/>
  <c r="E14" i="1"/>
  <c r="E15" i="1"/>
  <c r="E16" i="1"/>
  <c r="E17" i="1"/>
  <c r="E10" i="1"/>
  <c r="D18" i="1"/>
</calcChain>
</file>

<file path=xl/sharedStrings.xml><?xml version="1.0" encoding="utf-8"?>
<sst xmlns="http://schemas.openxmlformats.org/spreadsheetml/2006/main" count="31" uniqueCount="31">
  <si>
    <t>период</t>
  </si>
  <si>
    <t>адрес</t>
  </si>
  <si>
    <t>2012г</t>
  </si>
  <si>
    <t>Отчет о выполнении работ по договору управления многоквартирным домом</t>
  </si>
  <si>
    <t>услуги</t>
  </si>
  <si>
    <t>внешнее благоустройство, озеленение, уборка придомовой территрии</t>
  </si>
  <si>
    <t>вывоз мусора</t>
  </si>
  <si>
    <t>дезинсекция и дератизация</t>
  </si>
  <si>
    <t>уборка мест общего пользования</t>
  </si>
  <si>
    <t>электроэнергия МОП</t>
  </si>
  <si>
    <t>Итого по дому</t>
  </si>
  <si>
    <t>Капитальный ремонт</t>
  </si>
  <si>
    <t>Генеральный директор</t>
  </si>
  <si>
    <t>ООО "Универсал"</t>
  </si>
  <si>
    <t>___________</t>
  </si>
  <si>
    <t>А.В. Григорьев</t>
  </si>
  <si>
    <t xml:space="preserve">                 30л Победы д.142</t>
  </si>
  <si>
    <t>дополнительное использование общего имущества</t>
  </si>
  <si>
    <t>ТО и содержание лифтового оборудования</t>
  </si>
  <si>
    <t>аварийно-восстановительные работы, техническое обслуживание</t>
  </si>
  <si>
    <t>управление жилым фондом, услуги расчетного центра</t>
  </si>
  <si>
    <t>задолжность населения на начало                      2012г</t>
  </si>
  <si>
    <t>высталено населению за текущий период                   2012г</t>
  </si>
  <si>
    <t>оплачено населением за текущий период                2012г</t>
  </si>
  <si>
    <t>долг населения по оплате жилищных услуг за текущий период                      2012г</t>
  </si>
  <si>
    <t>расходы по дому за текущий период              2012г</t>
  </si>
  <si>
    <t>остаток денежных средств             2012г</t>
  </si>
  <si>
    <t>долг населения по оплате на конец               2012г</t>
  </si>
  <si>
    <t>ст.3-ст.4</t>
  </si>
  <si>
    <t>ст.4-ст.6</t>
  </si>
  <si>
    <t>ст.2+ст.5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</si>
</sst>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horizontal="center" vertical="center" wrapText="1"/>
    </xf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0"/>
  <sheetViews>
    <sheetView tabSelected="1" topLeftCell="A5" zoomScaleNormal="100" workbookViewId="0">
      <selection activeCell="G19" sqref="G19"/>
    </sheetView>
  </sheetViews>
  <sheetFormatPr defaultRowHeight="15" x14ac:dyDescent="0.25"/>
  <cols>
    <col min="1" max="1" width="29.7109375" customWidth="1"/>
    <col min="2" max="2" width="20.7109375" customWidth="1"/>
    <col min="3" max="3" width="21.140625" customWidth="1"/>
    <col min="4" max="4" width="21.7109375" customWidth="1"/>
    <col min="5" max="5" width="23.7109375" customWidth="1"/>
    <col min="6" max="6" width="20.7109375" customWidth="1"/>
    <col min="7" max="7" width="19.7109375" customWidth="1"/>
    <col min="8" max="8" width="18.5703125" customWidth="1"/>
  </cols>
  <sheetData>
    <row r="1" spans="1:13" ht="18.75" x14ac:dyDescent="0.3">
      <c r="A1" s="1" t="s">
        <v>3</v>
      </c>
    </row>
    <row r="3" spans="1:13" x14ac:dyDescent="0.25">
      <c r="A3" s="2" t="s">
        <v>0</v>
      </c>
      <c r="D3" s="2" t="s">
        <v>2</v>
      </c>
    </row>
    <row r="5" spans="1:13" ht="15.75" x14ac:dyDescent="0.25">
      <c r="A5" s="2" t="s">
        <v>1</v>
      </c>
      <c r="C5" s="4" t="s">
        <v>16</v>
      </c>
    </row>
    <row r="7" spans="1:13" ht="85.9" customHeight="1" x14ac:dyDescent="0.25">
      <c r="A7" s="7" t="s">
        <v>4</v>
      </c>
      <c r="B7" s="7" t="s">
        <v>21</v>
      </c>
      <c r="C7" s="7" t="s">
        <v>22</v>
      </c>
      <c r="D7" s="7" t="s">
        <v>23</v>
      </c>
      <c r="E7" s="7" t="s">
        <v>24</v>
      </c>
      <c r="F7" s="7" t="s">
        <v>25</v>
      </c>
      <c r="G7" s="7" t="s">
        <v>26</v>
      </c>
      <c r="H7" s="7" t="s">
        <v>27</v>
      </c>
      <c r="I7" s="3"/>
      <c r="J7" s="3"/>
      <c r="K7" s="3"/>
      <c r="L7" s="3"/>
      <c r="M7" s="3"/>
    </row>
    <row r="8" spans="1:13" x14ac:dyDescent="0.25">
      <c r="A8" s="5">
        <v>1</v>
      </c>
      <c r="B8" s="5">
        <v>2</v>
      </c>
      <c r="C8" s="5">
        <v>3</v>
      </c>
      <c r="D8" s="5">
        <v>4</v>
      </c>
      <c r="E8" s="5">
        <v>5</v>
      </c>
      <c r="F8" s="5">
        <v>6</v>
      </c>
      <c r="G8" s="5">
        <v>7</v>
      </c>
      <c r="H8" s="5">
        <v>8</v>
      </c>
      <c r="I8" s="3"/>
      <c r="J8" s="3"/>
      <c r="K8" s="3"/>
      <c r="L8" s="3"/>
      <c r="M8" s="3"/>
    </row>
    <row r="9" spans="1:13" x14ac:dyDescent="0.25">
      <c r="A9" s="5"/>
      <c r="B9" s="5"/>
      <c r="C9" s="5"/>
      <c r="D9" s="5"/>
      <c r="E9" s="5" t="s">
        <v>28</v>
      </c>
      <c r="F9" s="5"/>
      <c r="G9" s="5" t="s">
        <v>29</v>
      </c>
      <c r="H9" s="5" t="s">
        <v>30</v>
      </c>
      <c r="I9" s="3"/>
      <c r="J9" s="3"/>
      <c r="K9" s="3"/>
      <c r="L9" s="3"/>
      <c r="M9" s="3"/>
    </row>
    <row r="10" spans="1:13" ht="53.45" customHeight="1" x14ac:dyDescent="0.25">
      <c r="A10" s="7" t="s">
        <v>5</v>
      </c>
      <c r="B10" s="6">
        <v>37810.89</v>
      </c>
      <c r="C10" s="5">
        <v>269408.34000000003</v>
      </c>
      <c r="D10" s="5">
        <v>263636.57</v>
      </c>
      <c r="E10" s="5">
        <f>C10-D10</f>
        <v>5771.7700000000186</v>
      </c>
      <c r="F10" s="5">
        <f>C10</f>
        <v>269408.34000000003</v>
      </c>
      <c r="G10" s="5">
        <f>D10-F10</f>
        <v>-5771.7700000000186</v>
      </c>
      <c r="H10" s="5">
        <f>B10+E10</f>
        <v>43582.660000000018</v>
      </c>
      <c r="I10" s="3"/>
      <c r="J10" s="3"/>
      <c r="K10" s="3"/>
      <c r="L10" s="3"/>
      <c r="M10" s="3"/>
    </row>
    <row r="11" spans="1:13" ht="31.15" customHeight="1" x14ac:dyDescent="0.25">
      <c r="A11" s="7" t="s">
        <v>6</v>
      </c>
      <c r="B11" s="5">
        <v>10709.92</v>
      </c>
      <c r="C11" s="5">
        <v>128770.94</v>
      </c>
      <c r="D11" s="5">
        <v>124673</v>
      </c>
      <c r="E11" s="5">
        <f t="shared" ref="E11:E19" si="0">C11-D11</f>
        <v>4097.9400000000023</v>
      </c>
      <c r="F11" s="5">
        <f t="shared" ref="F11:F17" si="1">C11</f>
        <v>128770.94</v>
      </c>
      <c r="G11" s="5">
        <f t="shared" ref="G11:G19" si="2">D11-F11</f>
        <v>-4097.9400000000023</v>
      </c>
      <c r="H11" s="5">
        <f t="shared" ref="H11:H17" si="3">B11+E11</f>
        <v>14807.860000000002</v>
      </c>
      <c r="I11" s="3"/>
      <c r="J11" s="3"/>
      <c r="K11" s="3"/>
      <c r="L11" s="3"/>
      <c r="M11" s="3"/>
    </row>
    <row r="12" spans="1:13" ht="15.75" x14ac:dyDescent="0.25">
      <c r="A12" s="7" t="s">
        <v>7</v>
      </c>
      <c r="B12" s="5">
        <v>823.93</v>
      </c>
      <c r="C12" s="5">
        <v>10958.98</v>
      </c>
      <c r="D12" s="5">
        <v>10639.99</v>
      </c>
      <c r="E12" s="5">
        <f t="shared" si="0"/>
        <v>318.98999999999978</v>
      </c>
      <c r="F12" s="5">
        <f t="shared" si="1"/>
        <v>10958.98</v>
      </c>
      <c r="G12" s="5">
        <f t="shared" si="2"/>
        <v>-318.98999999999978</v>
      </c>
      <c r="H12" s="5">
        <f t="shared" si="3"/>
        <v>1142.9199999999996</v>
      </c>
      <c r="I12" s="3"/>
      <c r="J12" s="3"/>
      <c r="K12" s="3"/>
      <c r="L12" s="3"/>
      <c r="M12" s="3"/>
    </row>
    <row r="13" spans="1:13" ht="53.45" customHeight="1" x14ac:dyDescent="0.25">
      <c r="A13" s="7" t="s">
        <v>19</v>
      </c>
      <c r="B13" s="5">
        <v>48888.73</v>
      </c>
      <c r="C13" s="5">
        <v>574433.23</v>
      </c>
      <c r="D13" s="5">
        <v>553727.49</v>
      </c>
      <c r="E13" s="5">
        <f t="shared" si="0"/>
        <v>20705.739999999991</v>
      </c>
      <c r="F13" s="5">
        <f t="shared" si="1"/>
        <v>574433.23</v>
      </c>
      <c r="G13" s="5">
        <f t="shared" si="2"/>
        <v>-20705.739999999991</v>
      </c>
      <c r="H13" s="5">
        <f t="shared" si="3"/>
        <v>69594.47</v>
      </c>
      <c r="I13" s="3"/>
      <c r="J13" s="3"/>
      <c r="K13" s="3"/>
      <c r="L13" s="3"/>
      <c r="M13" s="3"/>
    </row>
    <row r="14" spans="1:13" ht="30.6" customHeight="1" x14ac:dyDescent="0.25">
      <c r="A14" s="7" t="s">
        <v>8</v>
      </c>
      <c r="B14" s="5">
        <v>33097.339999999997</v>
      </c>
      <c r="C14" s="5">
        <v>398176.39</v>
      </c>
      <c r="D14" s="5">
        <v>386236.85</v>
      </c>
      <c r="E14" s="5">
        <f t="shared" si="0"/>
        <v>11939.540000000037</v>
      </c>
      <c r="F14" s="5">
        <f t="shared" si="1"/>
        <v>398176.39</v>
      </c>
      <c r="G14" s="5">
        <f t="shared" si="2"/>
        <v>-11939.540000000037</v>
      </c>
      <c r="H14" s="5">
        <f t="shared" si="3"/>
        <v>45036.880000000034</v>
      </c>
      <c r="I14" s="3"/>
      <c r="J14" s="3"/>
      <c r="K14" s="3"/>
      <c r="L14" s="3"/>
      <c r="M14" s="3"/>
    </row>
    <row r="15" spans="1:13" ht="47.25" x14ac:dyDescent="0.25">
      <c r="A15" s="7" t="s">
        <v>20</v>
      </c>
      <c r="B15" s="5">
        <v>8890.73</v>
      </c>
      <c r="C15" s="5">
        <v>73774.62</v>
      </c>
      <c r="D15" s="5">
        <v>105948.93</v>
      </c>
      <c r="E15" s="5">
        <f t="shared" si="0"/>
        <v>-32174.309999999998</v>
      </c>
      <c r="F15" s="5">
        <v>110661.93</v>
      </c>
      <c r="G15" s="5">
        <f t="shared" si="2"/>
        <v>-4713</v>
      </c>
      <c r="H15" s="5">
        <f t="shared" si="3"/>
        <v>-23283.579999999998</v>
      </c>
      <c r="I15" s="3"/>
      <c r="J15" s="3"/>
      <c r="K15" s="3"/>
      <c r="L15" s="3"/>
      <c r="M15" s="3"/>
    </row>
    <row r="16" spans="1:13" ht="33.6" customHeight="1" x14ac:dyDescent="0.25">
      <c r="A16" s="7" t="s">
        <v>18</v>
      </c>
      <c r="B16" s="5">
        <v>33201.15</v>
      </c>
      <c r="C16" s="5">
        <v>340317.15</v>
      </c>
      <c r="D16" s="5">
        <v>347574.25</v>
      </c>
      <c r="E16" s="5">
        <f t="shared" si="0"/>
        <v>-7257.0999999999767</v>
      </c>
      <c r="F16" s="5">
        <f t="shared" si="1"/>
        <v>340317.15</v>
      </c>
      <c r="G16" s="5">
        <f t="shared" si="2"/>
        <v>7257.0999999999767</v>
      </c>
      <c r="H16" s="5">
        <f t="shared" si="3"/>
        <v>25944.050000000025</v>
      </c>
      <c r="I16" s="3"/>
      <c r="J16" s="3"/>
      <c r="K16" s="3"/>
      <c r="L16" s="3"/>
      <c r="M16" s="3"/>
    </row>
    <row r="17" spans="1:13" ht="20.45" customHeight="1" x14ac:dyDescent="0.25">
      <c r="A17" s="7" t="s">
        <v>9</v>
      </c>
      <c r="B17" s="5">
        <v>7074.4</v>
      </c>
      <c r="C17" s="5">
        <v>62714.77</v>
      </c>
      <c r="D17" s="5">
        <v>67745.55</v>
      </c>
      <c r="E17" s="5">
        <f t="shared" si="0"/>
        <v>-5030.7800000000061</v>
      </c>
      <c r="F17" s="5">
        <f t="shared" si="1"/>
        <v>62714.77</v>
      </c>
      <c r="G17" s="5">
        <f t="shared" si="2"/>
        <v>5030.7800000000061</v>
      </c>
      <c r="H17" s="5">
        <f t="shared" si="3"/>
        <v>2043.6199999999935</v>
      </c>
      <c r="I17" s="3"/>
      <c r="J17" s="3"/>
      <c r="K17" s="3"/>
      <c r="L17" s="3"/>
      <c r="M17" s="3"/>
    </row>
    <row r="18" spans="1:13" ht="47.25" x14ac:dyDescent="0.25">
      <c r="A18" s="7" t="s">
        <v>17</v>
      </c>
      <c r="B18" s="5"/>
      <c r="C18" s="5">
        <v>29696</v>
      </c>
      <c r="D18" s="5">
        <f>C18</f>
        <v>29696</v>
      </c>
      <c r="E18" s="5">
        <f t="shared" si="0"/>
        <v>0</v>
      </c>
      <c r="F18" s="5">
        <v>0</v>
      </c>
      <c r="G18" s="5">
        <f t="shared" si="2"/>
        <v>29696</v>
      </c>
      <c r="H18" s="5">
        <v>-29696</v>
      </c>
      <c r="I18" s="3"/>
      <c r="J18" s="3"/>
      <c r="K18" s="3"/>
      <c r="L18" s="3"/>
      <c r="M18" s="3"/>
    </row>
    <row r="19" spans="1:13" ht="15.75" x14ac:dyDescent="0.25">
      <c r="A19" s="8" t="s">
        <v>10</v>
      </c>
      <c r="B19" s="5">
        <v>162607.92000000001</v>
      </c>
      <c r="C19" s="5">
        <f>SUM(C10:C18)</f>
        <v>1888250.42</v>
      </c>
      <c r="D19" s="5">
        <f>SUM(D10:D18)</f>
        <v>1889878.63</v>
      </c>
      <c r="E19" s="5">
        <f t="shared" si="0"/>
        <v>-1628.2099999999627</v>
      </c>
      <c r="F19" s="5">
        <f>SUM(F10:F18)</f>
        <v>1895441.73</v>
      </c>
      <c r="G19" s="5">
        <f t="shared" si="2"/>
        <v>-5563.1000000000931</v>
      </c>
      <c r="H19" s="5">
        <f>SUM(H10:H18)</f>
        <v>149172.88000000006</v>
      </c>
      <c r="I19" s="3"/>
      <c r="J19" s="3"/>
      <c r="K19" s="3"/>
      <c r="L19" s="3"/>
      <c r="M19" s="3"/>
    </row>
    <row r="20" spans="1:13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x14ac:dyDescent="0.25">
      <c r="A21" s="5" t="s">
        <v>11</v>
      </c>
      <c r="B21" s="5"/>
      <c r="C21" s="5"/>
      <c r="D21" s="5"/>
      <c r="E21" s="5">
        <v>381490.76</v>
      </c>
      <c r="F21" s="5">
        <v>381490.76</v>
      </c>
      <c r="G21" s="5">
        <v>-381490.76</v>
      </c>
      <c r="H21" s="3"/>
      <c r="I21" s="3"/>
      <c r="J21" s="3"/>
      <c r="K21" s="3"/>
      <c r="L21" s="3"/>
      <c r="M21" s="3"/>
    </row>
    <row r="22" spans="1:13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x14ac:dyDescent="0.25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spans="1:13" x14ac:dyDescent="0.25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spans="1:13" x14ac:dyDescent="0.25">
      <c r="A25" s="3"/>
      <c r="B25" s="3"/>
      <c r="D25" s="3"/>
      <c r="F25" s="3"/>
      <c r="G25" s="3"/>
      <c r="H25" s="3"/>
      <c r="I25" s="3"/>
      <c r="J25" s="3"/>
      <c r="K25" s="3"/>
      <c r="L25" s="3"/>
      <c r="M25" s="3"/>
    </row>
    <row r="26" spans="1:13" ht="18.75" x14ac:dyDescent="0.25">
      <c r="A26" s="9" t="s">
        <v>12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18.75" x14ac:dyDescent="0.25">
      <c r="A27" s="9" t="s">
        <v>13</v>
      </c>
      <c r="B27" s="3"/>
      <c r="C27" s="3" t="s">
        <v>14</v>
      </c>
      <c r="D27" s="3"/>
      <c r="E27" s="9" t="s">
        <v>15</v>
      </c>
      <c r="F27" s="3"/>
      <c r="G27" s="3"/>
      <c r="H27" s="3"/>
      <c r="I27" s="3"/>
      <c r="J27" s="3"/>
      <c r="K27" s="3"/>
      <c r="L27" s="3"/>
      <c r="M27" s="3"/>
    </row>
    <row r="28" spans="1:13" x14ac:dyDescent="0.25">
      <c r="A28" s="3"/>
      <c r="B28" s="3"/>
      <c r="D28" s="3"/>
      <c r="F28" s="3"/>
      <c r="G28" s="3"/>
      <c r="H28" s="3"/>
      <c r="I28" s="3"/>
      <c r="J28" s="3"/>
      <c r="K28" s="3"/>
      <c r="L28" s="3"/>
      <c r="M28" s="3"/>
    </row>
    <row r="29" spans="1:13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x14ac:dyDescent="0.25">
      <c r="A35" s="3"/>
      <c r="B35" s="3"/>
      <c r="C35" s="3"/>
      <c r="D35" s="3"/>
      <c r="E35" s="5">
        <v>1994000.19</v>
      </c>
      <c r="F35" s="3"/>
      <c r="G35" s="3"/>
      <c r="H35" s="3"/>
      <c r="I35" s="3"/>
      <c r="J35" s="3"/>
      <c r="K35" s="3"/>
      <c r="L35" s="3"/>
      <c r="M35" s="3"/>
    </row>
    <row r="36" spans="1:13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7" x14ac:dyDescent="0.25">
      <c r="A449" s="3"/>
      <c r="B449" s="3"/>
      <c r="C449" s="3"/>
      <c r="D449" s="3"/>
      <c r="E449" s="3"/>
      <c r="F449" s="3"/>
      <c r="G449" s="3"/>
    </row>
    <row r="450" spans="1:7" x14ac:dyDescent="0.25">
      <c r="B450" s="3"/>
      <c r="C450" s="3"/>
      <c r="D450" s="3"/>
      <c r="E450" s="3"/>
      <c r="F450" s="3"/>
      <c r="G450" s="3"/>
    </row>
  </sheetData>
  <pageMargins left="0.7" right="0.7" top="0.75" bottom="0.75" header="0.3" footer="0.3"/>
  <pageSetup paperSize="9" scale="63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2013-09-05T03:18:25Z</dcterms:modified>
</cp:coreProperties>
</file>