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45621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6" i="1"/>
  <c r="G16" i="1" s="1"/>
  <c r="F17" i="1"/>
  <c r="G17" i="1" s="1"/>
  <c r="F10" i="1"/>
  <c r="G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D18" i="1"/>
  <c r="G18" i="1" s="1"/>
  <c r="H19" i="1" l="1"/>
  <c r="F15" i="1"/>
  <c r="G15" i="1" s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<sst xmlns="http://schemas.openxmlformats.org/spreadsheetml/2006/main" count="31" uniqueCount="31">
  <si>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</si>
  <si>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</si>
  <si>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</si>
  <si>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</si>
  <si>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</si>
  <si>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</si>
  <si>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</si>
  <si>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</si>
  <si>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</si>
  <si>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</si>
  <si>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</si>
  <si>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</si>
  <si>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</si>
  <si>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</si>
  <si>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</si>
  <si>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30л Победы д.105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</si>
  <si>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</si>
  <si>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</si>
  <si>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</si>
  <si>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долг населения по оплате за жилищные услуги на начало периода  за 2011г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</si>
  <si>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</si>
  <si>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</si>
  <si>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</si>
  <si>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</si>
  <si>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</si>
  <si>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</si>
  <si>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</si>
  <si>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</si>
  <si>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</si>
  <si>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внешнее благоустройство, озеленение, уборка придомовой территории</t>
  </si>
  <si>
    <t>управление жилым фондом,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</si>
</sst>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B7" zoomScaleNormal="100" workbookViewId="0">
      <selection activeCell="H25" sqref="H25"/>
    </sheetView>
  </sheetViews>
  <sheetFormatPr defaultRowHeight="14.4" x14ac:dyDescent="0.3"/>
  <cols>
    <col min="1" max="1" width="26.33203125" customWidth="1"/>
    <col min="2" max="2" width="18.44140625" customWidth="1"/>
    <col min="3" max="3" width="18" customWidth="1"/>
    <col min="4" max="4" width="16.5546875" customWidth="1"/>
    <col min="5" max="5" width="19.5546875" customWidth="1"/>
    <col min="6" max="6" width="16.109375" customWidth="1"/>
    <col min="7" max="7" width="16.6640625" customWidth="1"/>
    <col min="8" max="8" width="16.1093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15</v>
      </c>
    </row>
    <row r="7" spans="1:13" ht="85.8" customHeight="1" x14ac:dyDescent="0.3">
      <c r="A7" s="4" t="s">
        <v>4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26</v>
      </c>
      <c r="F9" s="4"/>
      <c r="G9" s="4" t="s">
        <v>27</v>
      </c>
      <c r="H9" s="4" t="s">
        <v>28</v>
      </c>
      <c r="I9" s="3"/>
      <c r="J9" s="3"/>
      <c r="K9" s="3"/>
      <c r="L9" s="3"/>
      <c r="M9" s="3"/>
    </row>
    <row r="10" spans="1:13" ht="44.4" customHeight="1" x14ac:dyDescent="0.3">
      <c r="A10" s="4" t="s">
        <v>29</v>
      </c>
      <c r="B10" s="8">
        <v>5008.92</v>
      </c>
      <c r="C10" s="4">
        <v>127641.78</v>
      </c>
      <c r="D10" s="4">
        <v>115396.25</v>
      </c>
      <c r="E10" s="4">
        <f>C10-D10</f>
        <v>12245.529999999999</v>
      </c>
      <c r="F10" s="4">
        <f>C10</f>
        <v>127641.78</v>
      </c>
      <c r="G10" s="4">
        <f>D10-F10</f>
        <v>-12245.529999999999</v>
      </c>
      <c r="H10" s="4">
        <f>B10+E10</f>
        <v>17254.449999999997</v>
      </c>
      <c r="I10" s="3"/>
      <c r="J10" s="3"/>
      <c r="K10" s="3"/>
      <c r="L10" s="3"/>
      <c r="M10" s="3"/>
    </row>
    <row r="11" spans="1:13" ht="30" customHeight="1" x14ac:dyDescent="0.3">
      <c r="A11" s="4" t="s">
        <v>5</v>
      </c>
      <c r="B11" s="4">
        <v>2846.59</v>
      </c>
      <c r="C11" s="4">
        <v>60722.5</v>
      </c>
      <c r="D11" s="4">
        <v>54795.87</v>
      </c>
      <c r="E11" s="4">
        <f t="shared" ref="E11:E17" si="0">C11-D11</f>
        <v>5926.6299999999974</v>
      </c>
      <c r="F11" s="4">
        <f t="shared" ref="F11:F17" si="1">C11</f>
        <v>60722.5</v>
      </c>
      <c r="G11" s="4">
        <f t="shared" ref="G11:G17" si="2">D11-F11</f>
        <v>-5926.6299999999974</v>
      </c>
      <c r="H11" s="4">
        <f t="shared" ref="H11:H17" si="3">B11+E11</f>
        <v>8773.2199999999975</v>
      </c>
      <c r="I11" s="3"/>
      <c r="J11" s="3"/>
      <c r="K11" s="3"/>
      <c r="L11" s="3"/>
      <c r="M11" s="3"/>
    </row>
    <row r="12" spans="1:13" x14ac:dyDescent="0.3">
      <c r="A12" s="4" t="s">
        <v>6</v>
      </c>
      <c r="B12" s="4">
        <v>202.21</v>
      </c>
      <c r="C12" s="4">
        <v>5192.21</v>
      </c>
      <c r="D12" s="4">
        <v>4695.92</v>
      </c>
      <c r="E12" s="4">
        <f t="shared" si="0"/>
        <v>496.28999999999996</v>
      </c>
      <c r="F12" s="4">
        <f t="shared" si="1"/>
        <v>5192.21</v>
      </c>
      <c r="G12" s="4">
        <f t="shared" si="2"/>
        <v>-496.28999999999996</v>
      </c>
      <c r="H12" s="4">
        <f t="shared" si="3"/>
        <v>698.5</v>
      </c>
      <c r="I12" s="3"/>
      <c r="J12" s="3"/>
      <c r="K12" s="3"/>
      <c r="L12" s="3"/>
      <c r="M12" s="3"/>
    </row>
    <row r="13" spans="1:13" ht="44.4" customHeight="1" x14ac:dyDescent="0.3">
      <c r="A13" s="4" t="s">
        <v>18</v>
      </c>
      <c r="B13" s="4">
        <v>13898.15</v>
      </c>
      <c r="C13" s="4">
        <v>272158.24</v>
      </c>
      <c r="D13" s="4">
        <v>245039.28</v>
      </c>
      <c r="E13" s="4">
        <f t="shared" si="0"/>
        <v>27118.959999999992</v>
      </c>
      <c r="F13" s="4">
        <f t="shared" si="1"/>
        <v>272158.24</v>
      </c>
      <c r="G13" s="4">
        <f t="shared" si="2"/>
        <v>-27118.959999999992</v>
      </c>
      <c r="H13" s="4">
        <f t="shared" si="3"/>
        <v>41017.109999999993</v>
      </c>
      <c r="I13" s="3"/>
      <c r="J13" s="3"/>
      <c r="K13" s="3"/>
      <c r="L13" s="3"/>
      <c r="M13" s="3"/>
    </row>
    <row r="14" spans="1:13" ht="30.6" customHeight="1" x14ac:dyDescent="0.3">
      <c r="A14" s="4" t="s">
        <v>7</v>
      </c>
      <c r="B14" s="4">
        <v>9119.27</v>
      </c>
      <c r="C14" s="4">
        <v>188650.22</v>
      </c>
      <c r="D14" s="4">
        <v>170023.4</v>
      </c>
      <c r="E14" s="4">
        <f t="shared" si="0"/>
        <v>18626.820000000007</v>
      </c>
      <c r="F14" s="4">
        <f t="shared" si="1"/>
        <v>188650.22</v>
      </c>
      <c r="G14" s="4">
        <f t="shared" si="2"/>
        <v>-18626.820000000007</v>
      </c>
      <c r="H14" s="4">
        <f t="shared" si="3"/>
        <v>27746.090000000007</v>
      </c>
      <c r="I14" s="3"/>
      <c r="J14" s="3"/>
      <c r="K14" s="3"/>
      <c r="L14" s="3"/>
      <c r="M14" s="3"/>
    </row>
    <row r="15" spans="1:13" ht="28.8" x14ac:dyDescent="0.3">
      <c r="A15" s="4" t="s">
        <v>30</v>
      </c>
      <c r="B15" s="4">
        <v>2370.2199999999998</v>
      </c>
      <c r="C15" s="4">
        <v>31733.37</v>
      </c>
      <c r="D15" s="4">
        <v>46838.95</v>
      </c>
      <c r="E15" s="4">
        <f t="shared" si="0"/>
        <v>-15105.579999999998</v>
      </c>
      <c r="F15" s="4">
        <f>975880.06-F10-F11-F12-F13-F14-F16-F17</f>
        <v>111511.1400000001</v>
      </c>
      <c r="G15" s="4">
        <f t="shared" si="2"/>
        <v>-64672.190000000104</v>
      </c>
      <c r="H15" s="4">
        <f t="shared" si="3"/>
        <v>-12735.359999999999</v>
      </c>
      <c r="I15" s="3"/>
      <c r="J15" s="3"/>
      <c r="K15" s="3"/>
      <c r="L15" s="3"/>
      <c r="M15" s="3"/>
    </row>
    <row r="16" spans="1:13" ht="28.2" customHeight="1" x14ac:dyDescent="0.3">
      <c r="A16" s="4" t="s">
        <v>17</v>
      </c>
      <c r="B16" s="4">
        <v>5013.79</v>
      </c>
      <c r="C16" s="4">
        <v>163748.97</v>
      </c>
      <c r="D16" s="4">
        <v>148218.35</v>
      </c>
      <c r="E16" s="4">
        <f t="shared" si="0"/>
        <v>15530.619999999995</v>
      </c>
      <c r="F16" s="4">
        <f t="shared" si="1"/>
        <v>163748.97</v>
      </c>
      <c r="G16" s="4">
        <f t="shared" si="2"/>
        <v>-15530.619999999995</v>
      </c>
      <c r="H16" s="4">
        <f t="shared" si="3"/>
        <v>20544.409999999996</v>
      </c>
      <c r="I16" s="3"/>
      <c r="J16" s="3"/>
      <c r="K16" s="3"/>
      <c r="L16" s="3"/>
      <c r="M16" s="3"/>
    </row>
    <row r="17" spans="1:13" x14ac:dyDescent="0.3">
      <c r="A17" s="4" t="s">
        <v>8</v>
      </c>
      <c r="B17" s="4">
        <v>2205.62</v>
      </c>
      <c r="C17" s="4">
        <v>46255</v>
      </c>
      <c r="D17" s="4">
        <v>43234.79</v>
      </c>
      <c r="E17" s="4">
        <f t="shared" si="0"/>
        <v>3020.2099999999991</v>
      </c>
      <c r="F17" s="4">
        <f t="shared" si="1"/>
        <v>46255</v>
      </c>
      <c r="G17" s="4">
        <f t="shared" si="2"/>
        <v>-3020.2099999999991</v>
      </c>
      <c r="H17" s="4">
        <f t="shared" si="3"/>
        <v>5225.829999999999</v>
      </c>
      <c r="I17" s="3"/>
      <c r="J17" s="3"/>
      <c r="K17" s="3"/>
      <c r="L17" s="3"/>
      <c r="M17" s="3"/>
    </row>
    <row r="18" spans="1:13" ht="24" x14ac:dyDescent="0.3">
      <c r="A18" s="7" t="s">
        <v>16</v>
      </c>
      <c r="B18" s="4"/>
      <c r="C18" s="4">
        <v>3972</v>
      </c>
      <c r="D18" s="4">
        <f>C18</f>
        <v>3972</v>
      </c>
      <c r="E18" s="4"/>
      <c r="F18" s="4"/>
      <c r="G18" s="4">
        <f>D18</f>
        <v>3972</v>
      </c>
      <c r="H18" s="4">
        <v>-3972</v>
      </c>
      <c r="I18" s="3"/>
      <c r="J18" s="3"/>
      <c r="K18" s="3"/>
      <c r="L18" s="3"/>
      <c r="M18" s="3"/>
    </row>
    <row r="19" spans="1:13" x14ac:dyDescent="0.3">
      <c r="A19" s="5" t="s">
        <v>9</v>
      </c>
      <c r="B19" s="4">
        <v>40664.769999999997</v>
      </c>
      <c r="C19" s="4">
        <v>900074.29</v>
      </c>
      <c r="D19" s="4">
        <v>832214.81</v>
      </c>
      <c r="E19" s="4">
        <v>67859.47</v>
      </c>
      <c r="F19" s="4">
        <v>975880.06</v>
      </c>
      <c r="G19" s="4">
        <v>-143665.25</v>
      </c>
      <c r="H19" s="4">
        <f>SUM(H10:H18)</f>
        <v>104552.24999999999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4" t="s">
        <v>10</v>
      </c>
      <c r="B23" s="4">
        <v>-2911.01</v>
      </c>
      <c r="C23" s="4"/>
      <c r="D23" s="4">
        <v>44.05</v>
      </c>
      <c r="E23" s="4">
        <v>-44.05</v>
      </c>
      <c r="F23" s="4"/>
      <c r="G23" s="4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6" x14ac:dyDescent="0.3">
      <c r="A27" s="6" t="s">
        <v>11</v>
      </c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ht="15.6" x14ac:dyDescent="0.3">
      <c r="A28" s="6" t="s">
        <v>12</v>
      </c>
      <c r="B28" s="3"/>
      <c r="C28" s="3" t="s">
        <v>13</v>
      </c>
      <c r="D28" s="3"/>
      <c r="E28" s="6" t="s">
        <v>14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D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D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4">
        <v>975880.06</v>
      </c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C451" s="3"/>
      <c r="D451" s="3"/>
      <c r="E451" s="3"/>
      <c r="F451" s="3"/>
      <c r="G451" s="3"/>
    </row>
    <row r="452" spans="1:7" x14ac:dyDescent="0.3"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2013-06-03T04:09:11Z</dcterms:modified>
</cp:coreProperties>
</file>