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Лист1!$A$1:$H$32</definedName>
  </definedNames>
  <calcPr calcId="145621"/>
</workbook>
</file>

<file path=xl/calcChain.xml><?xml version="1.0" encoding="utf-8"?>
<calcChain xmlns="http://schemas.openxmlformats.org/spreadsheetml/2006/main">
  <c r="F11" i="1" l="1"/>
  <c r="G11" i="1" s="1"/>
  <c r="F12" i="1"/>
  <c r="G12" i="1" s="1"/>
  <c r="F13" i="1"/>
  <c r="G13" i="1" s="1"/>
  <c r="F14" i="1"/>
  <c r="G14" i="1" s="1"/>
  <c r="F16" i="1"/>
  <c r="G16" i="1" s="1"/>
  <c r="F17" i="1"/>
  <c r="G17" i="1" s="1"/>
  <c r="F10" i="1"/>
  <c r="G1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D18" i="1"/>
  <c r="G18" i="1" s="1"/>
  <c r="H19" i="1" l="1"/>
  <c r="F15" i="1"/>
  <c r="G15" i="1" s="1"/>
</calcChain>
</file>

<file path=xl/sharedStrings.xml><?xml version="1.0" encoding="utf-8"?>
<sst xmlns="http://schemas.openxmlformats.org/spreadsheetml/2006/main" count="31" uniqueCount="31">
  <si>
    <t>период</t>
  </si>
  <si>
    <t>адрес</t>
  </si>
  <si>
    <t>2012г</t>
  </si>
  <si>
    <t>Отчет о выполнении работ по договору управления многоквартирным домом</t>
  </si>
  <si>
    <t>услуги</t>
  </si>
  <si>
    <t>вывоз мусора</t>
  </si>
  <si>
    <t>дезинсекция и дератизация</t>
  </si>
  <si>
    <t>уборка мест общего пользования</t>
  </si>
  <si>
    <t>электроэнергия МОП</t>
  </si>
  <si>
    <t>Итого по дому</t>
  </si>
  <si>
    <t>Капитальный ремонт</t>
  </si>
  <si>
    <t>Генеральный директор</t>
  </si>
  <si>
    <t>ООО "Универсал"</t>
  </si>
  <si>
    <t>___________</t>
  </si>
  <si>
    <t>А.В. Григорьев</t>
  </si>
  <si>
    <t xml:space="preserve">               30л Победы д.105</t>
  </si>
  <si>
    <t>дополнительное использование общего имущества</t>
  </si>
  <si>
    <t>ТО и содержание лифтового оборудования</t>
  </si>
  <si>
    <t>аварийно-восстановительные работы, техническое обслуживание</t>
  </si>
  <si>
    <t>долг населения по оплате за жилищные услуги на начало периода  за 2011г</t>
  </si>
  <si>
    <t>высталено населению за текущий период                   2012г</t>
  </si>
  <si>
    <t>оплачено населением за текущий период                2012г</t>
  </si>
  <si>
    <t>долг населения по оплате жилищных услуг за текущий период                      2012г</t>
  </si>
  <si>
    <t>расходы по дому за текущий период              2012г</t>
  </si>
  <si>
    <t>остаток денежных средств             2012г</t>
  </si>
  <si>
    <t>долг населения по оплате на конец               2012г</t>
  </si>
  <si>
    <t>ст.3-ст.4</t>
  </si>
  <si>
    <t>ст.4-ст.6</t>
  </si>
  <si>
    <t>ст.2+ст.5</t>
  </si>
  <si>
    <t>внешнее благоустройство, озеленение, уборка придомовой территории</t>
  </si>
  <si>
    <t>управление жилым фондом, услуги расчетного центра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</si>
</sst>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2"/>
  <sheetViews>
    <sheetView tabSelected="1" topLeftCell="B7" zoomScaleNormal="100" workbookViewId="0">
      <selection activeCell="H25" sqref="H25"/>
    </sheetView>
  </sheetViews>
  <sheetFormatPr defaultRowHeight="14.4" x14ac:dyDescent="0.3"/>
  <cols>
    <col min="1" max="1" width="26.33203125" customWidth="1"/>
    <col min="2" max="2" width="18.44140625" customWidth="1"/>
    <col min="3" max="3" width="18" customWidth="1"/>
    <col min="4" max="4" width="16.5546875" customWidth="1"/>
    <col min="5" max="5" width="19.5546875" customWidth="1"/>
    <col min="6" max="6" width="16.109375" customWidth="1"/>
    <col min="7" max="7" width="16.6640625" customWidth="1"/>
    <col min="8" max="8" width="16.109375" customWidth="1"/>
  </cols>
  <sheetData>
    <row r="1" spans="1:13" ht="18" x14ac:dyDescent="0.35">
      <c r="A1" s="1" t="s">
        <v>3</v>
      </c>
    </row>
    <row r="3" spans="1:13" ht="18" x14ac:dyDescent="0.35">
      <c r="A3" s="2" t="s">
        <v>0</v>
      </c>
      <c r="D3" s="1" t="s">
        <v>2</v>
      </c>
    </row>
    <row r="5" spans="1:13" ht="18" x14ac:dyDescent="0.35">
      <c r="A5" s="2" t="s">
        <v>1</v>
      </c>
      <c r="C5" s="1" t="s">
        <v>15</v>
      </c>
    </row>
    <row r="7" spans="1:13" ht="85.8" customHeight="1" x14ac:dyDescent="0.3">
      <c r="A7" s="4" t="s">
        <v>4</v>
      </c>
      <c r="B7" s="4" t="s">
        <v>19</v>
      </c>
      <c r="C7" s="4" t="s">
        <v>20</v>
      </c>
      <c r="D7" s="4" t="s">
        <v>21</v>
      </c>
      <c r="E7" s="4" t="s">
        <v>22</v>
      </c>
      <c r="F7" s="4" t="s">
        <v>23</v>
      </c>
      <c r="G7" s="4" t="s">
        <v>24</v>
      </c>
      <c r="H7" s="4" t="s">
        <v>25</v>
      </c>
      <c r="I7" s="3"/>
      <c r="J7" s="3"/>
      <c r="K7" s="3"/>
      <c r="L7" s="3"/>
      <c r="M7" s="3"/>
    </row>
    <row r="8" spans="1:13" x14ac:dyDescent="0.3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3"/>
      <c r="J8" s="3"/>
      <c r="K8" s="3"/>
      <c r="L8" s="3"/>
      <c r="M8" s="3"/>
    </row>
    <row r="9" spans="1:13" x14ac:dyDescent="0.3">
      <c r="A9" s="4"/>
      <c r="B9" s="4"/>
      <c r="C9" s="4"/>
      <c r="D9" s="4"/>
      <c r="E9" s="4" t="s">
        <v>26</v>
      </c>
      <c r="F9" s="4"/>
      <c r="G9" s="4" t="s">
        <v>27</v>
      </c>
      <c r="H9" s="4" t="s">
        <v>28</v>
      </c>
      <c r="I9" s="3"/>
      <c r="J9" s="3"/>
      <c r="K9" s="3"/>
      <c r="L9" s="3"/>
      <c r="M9" s="3"/>
    </row>
    <row r="10" spans="1:13" ht="44.4" customHeight="1" x14ac:dyDescent="0.3">
      <c r="A10" s="4" t="s">
        <v>29</v>
      </c>
      <c r="B10" s="8">
        <v>5008.92</v>
      </c>
      <c r="C10" s="4">
        <v>127641.78</v>
      </c>
      <c r="D10" s="4">
        <v>115396.25</v>
      </c>
      <c r="E10" s="4">
        <f>C10-D10</f>
        <v>12245.529999999999</v>
      </c>
      <c r="F10" s="4">
        <f>C10</f>
        <v>127641.78</v>
      </c>
      <c r="G10" s="4">
        <f>D10-F10</f>
        <v>-12245.529999999999</v>
      </c>
      <c r="H10" s="4">
        <f>B10+E10</f>
        <v>17254.449999999997</v>
      </c>
      <c r="I10" s="3"/>
      <c r="J10" s="3"/>
      <c r="K10" s="3"/>
      <c r="L10" s="3"/>
      <c r="M10" s="3"/>
    </row>
    <row r="11" spans="1:13" ht="30" customHeight="1" x14ac:dyDescent="0.3">
      <c r="A11" s="4" t="s">
        <v>5</v>
      </c>
      <c r="B11" s="4">
        <v>2846.59</v>
      </c>
      <c r="C11" s="4">
        <v>60722.5</v>
      </c>
      <c r="D11" s="4">
        <v>54795.87</v>
      </c>
      <c r="E11" s="4">
        <f t="shared" ref="E11:E17" si="0">C11-D11</f>
        <v>5926.6299999999974</v>
      </c>
      <c r="F11" s="4">
        <f t="shared" ref="F11:F17" si="1">C11</f>
        <v>60722.5</v>
      </c>
      <c r="G11" s="4">
        <f t="shared" ref="G11:G17" si="2">D11-F11</f>
        <v>-5926.6299999999974</v>
      </c>
      <c r="H11" s="4">
        <f t="shared" ref="H11:H17" si="3">B11+E11</f>
        <v>8773.2199999999975</v>
      </c>
      <c r="I11" s="3"/>
      <c r="J11" s="3"/>
      <c r="K11" s="3"/>
      <c r="L11" s="3"/>
      <c r="M11" s="3"/>
    </row>
    <row r="12" spans="1:13" x14ac:dyDescent="0.3">
      <c r="A12" s="4" t="s">
        <v>6</v>
      </c>
      <c r="B12" s="4">
        <v>202.21</v>
      </c>
      <c r="C12" s="4">
        <v>5192.21</v>
      </c>
      <c r="D12" s="4">
        <v>4695.92</v>
      </c>
      <c r="E12" s="4">
        <f t="shared" si="0"/>
        <v>496.28999999999996</v>
      </c>
      <c r="F12" s="4">
        <f t="shared" si="1"/>
        <v>5192.21</v>
      </c>
      <c r="G12" s="4">
        <f t="shared" si="2"/>
        <v>-496.28999999999996</v>
      </c>
      <c r="H12" s="4">
        <f t="shared" si="3"/>
        <v>698.5</v>
      </c>
      <c r="I12" s="3"/>
      <c r="J12" s="3"/>
      <c r="K12" s="3"/>
      <c r="L12" s="3"/>
      <c r="M12" s="3"/>
    </row>
    <row r="13" spans="1:13" ht="44.4" customHeight="1" x14ac:dyDescent="0.3">
      <c r="A13" s="4" t="s">
        <v>18</v>
      </c>
      <c r="B13" s="4">
        <v>13898.15</v>
      </c>
      <c r="C13" s="4">
        <v>272158.24</v>
      </c>
      <c r="D13" s="4">
        <v>245039.28</v>
      </c>
      <c r="E13" s="4">
        <f t="shared" si="0"/>
        <v>27118.959999999992</v>
      </c>
      <c r="F13" s="4">
        <f t="shared" si="1"/>
        <v>272158.24</v>
      </c>
      <c r="G13" s="4">
        <f t="shared" si="2"/>
        <v>-27118.959999999992</v>
      </c>
      <c r="H13" s="4">
        <f t="shared" si="3"/>
        <v>41017.109999999993</v>
      </c>
      <c r="I13" s="3"/>
      <c r="J13" s="3"/>
      <c r="K13" s="3"/>
      <c r="L13" s="3"/>
      <c r="M13" s="3"/>
    </row>
    <row r="14" spans="1:13" ht="30.6" customHeight="1" x14ac:dyDescent="0.3">
      <c r="A14" s="4" t="s">
        <v>7</v>
      </c>
      <c r="B14" s="4">
        <v>9119.27</v>
      </c>
      <c r="C14" s="4">
        <v>188650.22</v>
      </c>
      <c r="D14" s="4">
        <v>170023.4</v>
      </c>
      <c r="E14" s="4">
        <f t="shared" si="0"/>
        <v>18626.820000000007</v>
      </c>
      <c r="F14" s="4">
        <f t="shared" si="1"/>
        <v>188650.22</v>
      </c>
      <c r="G14" s="4">
        <f t="shared" si="2"/>
        <v>-18626.820000000007</v>
      </c>
      <c r="H14" s="4">
        <f t="shared" si="3"/>
        <v>27746.090000000007</v>
      </c>
      <c r="I14" s="3"/>
      <c r="J14" s="3"/>
      <c r="K14" s="3"/>
      <c r="L14" s="3"/>
      <c r="M14" s="3"/>
    </row>
    <row r="15" spans="1:13" ht="28.8" x14ac:dyDescent="0.3">
      <c r="A15" s="4" t="s">
        <v>30</v>
      </c>
      <c r="B15" s="4">
        <v>2370.2199999999998</v>
      </c>
      <c r="C15" s="4">
        <v>31733.37</v>
      </c>
      <c r="D15" s="4">
        <v>46838.95</v>
      </c>
      <c r="E15" s="4">
        <f t="shared" si="0"/>
        <v>-15105.579999999998</v>
      </c>
      <c r="F15" s="4">
        <f>975880.06-F10-F11-F12-F13-F14-F16-F17</f>
        <v>111511.1400000001</v>
      </c>
      <c r="G15" s="4">
        <f t="shared" si="2"/>
        <v>-64672.190000000104</v>
      </c>
      <c r="H15" s="4">
        <f t="shared" si="3"/>
        <v>-12735.359999999999</v>
      </c>
      <c r="I15" s="3"/>
      <c r="J15" s="3"/>
      <c r="K15" s="3"/>
      <c r="L15" s="3"/>
      <c r="M15" s="3"/>
    </row>
    <row r="16" spans="1:13" ht="28.2" customHeight="1" x14ac:dyDescent="0.3">
      <c r="A16" s="4" t="s">
        <v>17</v>
      </c>
      <c r="B16" s="4">
        <v>5013.79</v>
      </c>
      <c r="C16" s="4">
        <v>163748.97</v>
      </c>
      <c r="D16" s="4">
        <v>148218.35</v>
      </c>
      <c r="E16" s="4">
        <f t="shared" si="0"/>
        <v>15530.619999999995</v>
      </c>
      <c r="F16" s="4">
        <f t="shared" si="1"/>
        <v>163748.97</v>
      </c>
      <c r="G16" s="4">
        <f t="shared" si="2"/>
        <v>-15530.619999999995</v>
      </c>
      <c r="H16" s="4">
        <f t="shared" si="3"/>
        <v>20544.409999999996</v>
      </c>
      <c r="I16" s="3"/>
      <c r="J16" s="3"/>
      <c r="K16" s="3"/>
      <c r="L16" s="3"/>
      <c r="M16" s="3"/>
    </row>
    <row r="17" spans="1:13" x14ac:dyDescent="0.3">
      <c r="A17" s="4" t="s">
        <v>8</v>
      </c>
      <c r="B17" s="4">
        <v>2205.62</v>
      </c>
      <c r="C17" s="4">
        <v>46255</v>
      </c>
      <c r="D17" s="4">
        <v>43234.79</v>
      </c>
      <c r="E17" s="4">
        <f t="shared" si="0"/>
        <v>3020.2099999999991</v>
      </c>
      <c r="F17" s="4">
        <f t="shared" si="1"/>
        <v>46255</v>
      </c>
      <c r="G17" s="4">
        <f t="shared" si="2"/>
        <v>-3020.2099999999991</v>
      </c>
      <c r="H17" s="4">
        <f t="shared" si="3"/>
        <v>5225.829999999999</v>
      </c>
      <c r="I17" s="3"/>
      <c r="J17" s="3"/>
      <c r="K17" s="3"/>
      <c r="L17" s="3"/>
      <c r="M17" s="3"/>
    </row>
    <row r="18" spans="1:13" ht="24" x14ac:dyDescent="0.3">
      <c r="A18" s="7" t="s">
        <v>16</v>
      </c>
      <c r="B18" s="4"/>
      <c r="C18" s="4">
        <v>3972</v>
      </c>
      <c r="D18" s="4">
        <f>C18</f>
        <v>3972</v>
      </c>
      <c r="E18" s="4"/>
      <c r="F18" s="4"/>
      <c r="G18" s="4">
        <f>D18</f>
        <v>3972</v>
      </c>
      <c r="H18" s="4">
        <v>-3972</v>
      </c>
      <c r="I18" s="3"/>
      <c r="J18" s="3"/>
      <c r="K18" s="3"/>
      <c r="L18" s="3"/>
      <c r="M18" s="3"/>
    </row>
    <row r="19" spans="1:13" x14ac:dyDescent="0.3">
      <c r="A19" s="5" t="s">
        <v>9</v>
      </c>
      <c r="B19" s="4">
        <v>40664.769999999997</v>
      </c>
      <c r="C19" s="4">
        <v>900074.29</v>
      </c>
      <c r="D19" s="4">
        <v>832214.81</v>
      </c>
      <c r="E19" s="4">
        <v>67859.47</v>
      </c>
      <c r="F19" s="4">
        <v>975880.06</v>
      </c>
      <c r="G19" s="4">
        <v>-143665.25</v>
      </c>
      <c r="H19" s="4">
        <f>SUM(H10:H18)</f>
        <v>104552.24999999999</v>
      </c>
      <c r="I19" s="3"/>
      <c r="J19" s="3"/>
      <c r="K19" s="3"/>
      <c r="L19" s="3"/>
      <c r="M19" s="3"/>
    </row>
    <row r="20" spans="1:13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3">
      <c r="A23" s="4" t="s">
        <v>10</v>
      </c>
      <c r="B23" s="4">
        <v>-2911.01</v>
      </c>
      <c r="C23" s="4"/>
      <c r="D23" s="4">
        <v>44.05</v>
      </c>
      <c r="E23" s="4">
        <v>-44.05</v>
      </c>
      <c r="F23" s="4"/>
      <c r="G23" s="4"/>
      <c r="H23" s="3"/>
      <c r="I23" s="3"/>
      <c r="J23" s="3"/>
      <c r="K23" s="3"/>
      <c r="L23" s="3"/>
      <c r="M23" s="3"/>
    </row>
    <row r="24" spans="1:13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5.6" x14ac:dyDescent="0.3">
      <c r="A27" s="6" t="s">
        <v>11</v>
      </c>
      <c r="B27" s="3"/>
      <c r="D27" s="3"/>
      <c r="F27" s="3"/>
      <c r="G27" s="3"/>
      <c r="H27" s="3"/>
      <c r="I27" s="3"/>
      <c r="J27" s="3"/>
      <c r="K27" s="3"/>
      <c r="L27" s="3"/>
      <c r="M27" s="3"/>
    </row>
    <row r="28" spans="1:13" ht="15.6" x14ac:dyDescent="0.3">
      <c r="A28" s="6" t="s">
        <v>12</v>
      </c>
      <c r="B28" s="3"/>
      <c r="C28" s="3" t="s">
        <v>13</v>
      </c>
      <c r="D28" s="3"/>
      <c r="E28" s="6" t="s">
        <v>14</v>
      </c>
      <c r="F28" s="3"/>
      <c r="G28" s="3"/>
      <c r="H28" s="3"/>
      <c r="I28" s="3"/>
      <c r="J28" s="3"/>
      <c r="K28" s="3"/>
      <c r="L28" s="3"/>
      <c r="M28" s="3"/>
    </row>
    <row r="29" spans="1:13" x14ac:dyDescent="0.3">
      <c r="A29" s="3"/>
      <c r="B29" s="3"/>
      <c r="D29" s="3"/>
      <c r="F29" s="3"/>
      <c r="G29" s="3"/>
      <c r="H29" s="3"/>
      <c r="I29" s="3"/>
      <c r="J29" s="3"/>
      <c r="K29" s="3"/>
      <c r="L29" s="3"/>
      <c r="M29" s="3"/>
    </row>
    <row r="30" spans="1:13" x14ac:dyDescent="0.3">
      <c r="A30" s="3"/>
      <c r="B30" s="3"/>
      <c r="D30" s="3"/>
      <c r="F30" s="3"/>
      <c r="G30" s="3"/>
      <c r="H30" s="3"/>
      <c r="I30" s="3"/>
      <c r="J30" s="3"/>
      <c r="K30" s="3"/>
      <c r="L30" s="3"/>
      <c r="M30" s="3"/>
    </row>
    <row r="31" spans="1:13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3">
      <c r="A38" s="3"/>
      <c r="B38" s="3"/>
      <c r="C38" s="3"/>
      <c r="D38" s="3"/>
      <c r="E38" s="3"/>
      <c r="F38" s="4">
        <v>975880.06</v>
      </c>
      <c r="G38" s="3"/>
      <c r="H38" s="3"/>
      <c r="I38" s="3"/>
      <c r="J38" s="3"/>
      <c r="K38" s="3"/>
      <c r="L38" s="3"/>
      <c r="M38" s="3"/>
    </row>
    <row r="39" spans="1:13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7" x14ac:dyDescent="0.3">
      <c r="A449" s="3"/>
      <c r="B449" s="3"/>
      <c r="C449" s="3"/>
      <c r="D449" s="3"/>
      <c r="E449" s="3"/>
      <c r="F449" s="3"/>
      <c r="G449" s="3"/>
    </row>
    <row r="450" spans="1:7" x14ac:dyDescent="0.3">
      <c r="A450" s="3"/>
      <c r="B450" s="3"/>
      <c r="C450" s="3"/>
      <c r="D450" s="3"/>
      <c r="E450" s="3"/>
      <c r="F450" s="3"/>
      <c r="G450" s="3"/>
    </row>
    <row r="451" spans="1:7" x14ac:dyDescent="0.3">
      <c r="C451" s="3"/>
      <c r="D451" s="3"/>
      <c r="E451" s="3"/>
      <c r="F451" s="3"/>
      <c r="G451" s="3"/>
    </row>
    <row r="452" spans="1:7" x14ac:dyDescent="0.3">
      <c r="C452" s="3"/>
      <c r="D452" s="3"/>
      <c r="E452" s="3"/>
      <c r="F452" s="3"/>
      <c r="G452" s="3"/>
    </row>
  </sheetData>
  <pageMargins left="0.7" right="0.7" top="0.75" bottom="0.75" header="0.3" footer="0.3"/>
  <pageSetup paperSize="9" scale="71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2013-06-03T04:09:11Z</dcterms:modified>
</cp:coreProperties>
</file>