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Лист1!$A$1:$H$33</definedName>
  </definedNames>
  <calcPr calcId="145621"/>
</workbook>
</file>

<file path=xl/calcChain.xml><?xml version="1.0" encoding="utf-8"?>
<calcChain xmlns="http://schemas.openxmlformats.org/spreadsheetml/2006/main">
  <c r="H19" i="1" l="1"/>
  <c r="G19" i="1"/>
  <c r="G11" i="1"/>
  <c r="G12" i="1"/>
  <c r="G13" i="1"/>
  <c r="G14" i="1"/>
  <c r="G15" i="1"/>
  <c r="G16" i="1"/>
  <c r="G17" i="1"/>
  <c r="G18" i="1"/>
  <c r="G10" i="1"/>
  <c r="F15" i="1"/>
  <c r="F17" i="1"/>
  <c r="F16" i="1"/>
  <c r="F11" i="1"/>
  <c r="F12" i="1"/>
  <c r="F13" i="1"/>
  <c r="F14" i="1"/>
  <c r="F10" i="1"/>
</calcChain>
</file>

<file path=xl/sharedStrings.xml><?xml version="1.0" encoding="utf-8"?>
<sst xmlns="http://schemas.openxmlformats.org/spreadsheetml/2006/main" count="38" uniqueCount="34">
  <si>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</si>
  <si>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</si>
  <si>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</si>
  <si>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</si>
  <si>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</si>
  <si>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</si>
  <si>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</si>
  <si>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</si>
  <si>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</si>
  <si>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</si>
  <si>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</si>
  <si>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Генеральный директор</t>
  </si>
  <si>
    <t>ООО "Универсал"</t>
  </si>
  <si>
    <t>___________</t>
  </si>
  <si>
    <t>А.В. Григорьев</t>
  </si>
  <si>
    <t xml:space="preserve">               30л Победы д.96  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</si>
  <si>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</si>
  <si>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</si>
  <si>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</si>
  <si>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долг населения по оплате за жилищные услуги на начало периода  за 2011г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</si>
  <si>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</si>
  <si>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</si>
  <si>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</si>
  <si>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</si>
  <si>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</si>
  <si>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</si>
  <si>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</si>
  <si>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</si>
  <si>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</si>
  <si>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общая стоимость выполненных работ по капитальному ремонту</t>
  </si>
  <si>
    <t>5% от общей суммы- начисление собственникам и нанимателям жилых помещиний</t>
  </si>
  <si>
    <t xml:space="preserve">Капитальный ремонт </t>
  </si>
  <si>
    <t>задолжность населения на начало                      2012г</t>
  </si>
  <si>
    <t>управление жилым фондом,            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</si>
</sst>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3"/>
  <sheetViews>
    <sheetView tabSelected="1" topLeftCell="A8" zoomScaleNormal="100" workbookViewId="0">
      <selection activeCell="A10" sqref="A10:A19"/>
    </sheetView>
  </sheetViews>
  <sheetFormatPr defaultRowHeight="14.4" x14ac:dyDescent="0.3"/>
  <cols>
    <col min="1" max="1" width="31.88671875" customWidth="1"/>
    <col min="2" max="2" width="18.44140625" customWidth="1"/>
    <col min="3" max="3" width="17" customWidth="1"/>
    <col min="4" max="4" width="17.6640625" customWidth="1"/>
    <col min="5" max="5" width="16.109375" customWidth="1"/>
    <col min="6" max="6" width="17" customWidth="1"/>
    <col min="7" max="7" width="16.77734375" customWidth="1"/>
    <col min="8" max="8" width="12.5546875" customWidth="1"/>
  </cols>
  <sheetData>
    <row r="1" spans="1:14" ht="18" x14ac:dyDescent="0.35">
      <c r="A1" s="1" t="s">
        <v>3</v>
      </c>
    </row>
    <row r="3" spans="1:14" ht="18" x14ac:dyDescent="0.35">
      <c r="A3" s="2" t="s">
        <v>0</v>
      </c>
      <c r="D3" s="1" t="s">
        <v>2</v>
      </c>
    </row>
    <row r="5" spans="1:14" ht="18" x14ac:dyDescent="0.35">
      <c r="A5" s="2" t="s">
        <v>1</v>
      </c>
      <c r="C5" s="1" t="s">
        <v>15</v>
      </c>
    </row>
    <row r="7" spans="1:14" ht="101.4" customHeight="1" x14ac:dyDescent="0.3">
      <c r="A7" s="4" t="s">
        <v>4</v>
      </c>
      <c r="B7" s="4" t="s">
        <v>32</v>
      </c>
      <c r="C7" s="4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3"/>
      <c r="J7" s="3"/>
      <c r="K7" s="3"/>
      <c r="L7" s="3"/>
      <c r="M7" s="3"/>
      <c r="N7" s="3"/>
    </row>
    <row r="8" spans="1:14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  <c r="N8" s="3"/>
    </row>
    <row r="9" spans="1:14" x14ac:dyDescent="0.3">
      <c r="A9" s="4"/>
      <c r="B9" s="4"/>
      <c r="C9" s="4"/>
      <c r="D9" s="4"/>
      <c r="E9" s="4" t="s">
        <v>26</v>
      </c>
      <c r="F9" s="4"/>
      <c r="G9" s="4" t="s">
        <v>27</v>
      </c>
      <c r="H9" s="4" t="s">
        <v>28</v>
      </c>
      <c r="I9" s="3"/>
      <c r="J9" s="3"/>
      <c r="K9" s="3"/>
      <c r="L9" s="3"/>
      <c r="M9" s="3"/>
      <c r="N9" s="3"/>
    </row>
    <row r="10" spans="1:14" ht="49.8" customHeight="1" x14ac:dyDescent="0.3">
      <c r="A10" s="9" t="s">
        <v>5</v>
      </c>
      <c r="B10" s="7"/>
      <c r="C10" s="4">
        <v>275627.95</v>
      </c>
      <c r="D10" s="4">
        <v>276710.21999999997</v>
      </c>
      <c r="E10" s="4">
        <v>-1082.28</v>
      </c>
      <c r="F10" s="4">
        <f>C10</f>
        <v>275627.95</v>
      </c>
      <c r="G10" s="4">
        <f>D10-F10</f>
        <v>1082.2699999999604</v>
      </c>
      <c r="H10" s="4">
        <v>-46701.08</v>
      </c>
      <c r="I10" s="3"/>
      <c r="J10" s="3"/>
      <c r="K10" s="3"/>
      <c r="L10" s="3"/>
      <c r="M10" s="3"/>
      <c r="N10" s="3"/>
    </row>
    <row r="11" spans="1:14" ht="30" customHeight="1" x14ac:dyDescent="0.3">
      <c r="A11" s="9" t="s">
        <v>6</v>
      </c>
      <c r="B11" s="4"/>
      <c r="C11" s="4">
        <v>131740.81</v>
      </c>
      <c r="D11" s="4">
        <v>132204.29999999999</v>
      </c>
      <c r="E11" s="4">
        <v>-463.49</v>
      </c>
      <c r="F11" s="4">
        <f t="shared" ref="F11:F14" si="0">C11</f>
        <v>131740.81</v>
      </c>
      <c r="G11" s="4">
        <f t="shared" ref="G11:G18" si="1">D11-F11</f>
        <v>463.48999999999069</v>
      </c>
      <c r="H11" s="4">
        <v>-11714.36</v>
      </c>
      <c r="I11" s="3"/>
      <c r="J11" s="3"/>
      <c r="K11" s="3"/>
      <c r="L11" s="3"/>
      <c r="M11" s="3"/>
      <c r="N11" s="3"/>
    </row>
    <row r="12" spans="1:14" x14ac:dyDescent="0.3">
      <c r="A12" s="9" t="s">
        <v>7</v>
      </c>
      <c r="B12" s="4"/>
      <c r="C12" s="4">
        <v>11211.98</v>
      </c>
      <c r="D12" s="4">
        <v>11252.99</v>
      </c>
      <c r="E12" s="4">
        <v>-41.01</v>
      </c>
      <c r="F12" s="4">
        <f t="shared" si="0"/>
        <v>11211.98</v>
      </c>
      <c r="G12" s="4">
        <f t="shared" si="1"/>
        <v>41.010000000000218</v>
      </c>
      <c r="H12" s="4">
        <v>-8819.6200000000008</v>
      </c>
      <c r="I12" s="3"/>
      <c r="J12" s="3"/>
      <c r="K12" s="3"/>
      <c r="L12" s="3"/>
      <c r="M12" s="3"/>
      <c r="N12" s="3"/>
    </row>
    <row r="13" spans="1:14" ht="46.2" customHeight="1" x14ac:dyDescent="0.3">
      <c r="A13" s="9" t="s">
        <v>18</v>
      </c>
      <c r="B13" s="4"/>
      <c r="C13" s="4">
        <v>574609.9</v>
      </c>
      <c r="D13" s="4">
        <v>576353.96</v>
      </c>
      <c r="E13" s="4">
        <v>-1744.06</v>
      </c>
      <c r="F13" s="4">
        <f t="shared" si="0"/>
        <v>574609.9</v>
      </c>
      <c r="G13" s="4">
        <f t="shared" si="1"/>
        <v>1744.0599999999395</v>
      </c>
      <c r="H13" s="4">
        <v>-1214.0999999999999</v>
      </c>
      <c r="I13" s="3"/>
      <c r="J13" s="3"/>
      <c r="K13" s="3"/>
      <c r="L13" s="3"/>
      <c r="M13" s="3"/>
      <c r="N13" s="3"/>
    </row>
    <row r="14" spans="1:14" ht="30.6" customHeight="1" x14ac:dyDescent="0.3">
      <c r="A14" s="9" t="s">
        <v>8</v>
      </c>
      <c r="B14" s="4"/>
      <c r="C14" s="4">
        <v>407368.75</v>
      </c>
      <c r="D14" s="4">
        <v>408652.79999999999</v>
      </c>
      <c r="E14" s="4">
        <v>-1284.04</v>
      </c>
      <c r="F14" s="4">
        <f t="shared" si="0"/>
        <v>407368.75</v>
      </c>
      <c r="G14" s="4">
        <f t="shared" si="1"/>
        <v>1284.0499999999884</v>
      </c>
      <c r="H14" s="4">
        <v>-929.42</v>
      </c>
      <c r="I14" s="3"/>
      <c r="J14" s="3"/>
      <c r="K14" s="3"/>
      <c r="L14" s="3"/>
      <c r="M14" s="3"/>
      <c r="N14" s="3"/>
    </row>
    <row r="15" spans="1:14" ht="28.8" x14ac:dyDescent="0.3">
      <c r="A15" s="9" t="s">
        <v>33</v>
      </c>
      <c r="B15" s="4"/>
      <c r="C15" s="4">
        <v>112119.84</v>
      </c>
      <c r="D15" s="4">
        <v>112474.59</v>
      </c>
      <c r="E15" s="4">
        <v>-354.75</v>
      </c>
      <c r="F15" s="8">
        <f>2036647.69-F10-F11-F12-F13-F14-F16-F17</f>
        <v>225560.75999999995</v>
      </c>
      <c r="G15" s="4">
        <f t="shared" si="1"/>
        <v>-113086.16999999995</v>
      </c>
      <c r="H15" s="4">
        <v>158986.06</v>
      </c>
      <c r="I15" s="3"/>
      <c r="J15" s="3"/>
      <c r="K15" s="3"/>
      <c r="L15" s="3"/>
      <c r="M15" s="3"/>
      <c r="N15" s="3"/>
    </row>
    <row r="16" spans="1:14" ht="34.200000000000003" customHeight="1" x14ac:dyDescent="0.3">
      <c r="A16" s="9" t="s">
        <v>17</v>
      </c>
      <c r="B16" s="4"/>
      <c r="C16" s="4">
        <v>359441.86</v>
      </c>
      <c r="D16" s="4">
        <v>360760.72</v>
      </c>
      <c r="E16" s="4">
        <v>-1318.87</v>
      </c>
      <c r="F16" s="4">
        <f>C16</f>
        <v>359441.86</v>
      </c>
      <c r="G16" s="4">
        <f t="shared" si="1"/>
        <v>1318.859999999986</v>
      </c>
      <c r="H16" s="4">
        <v>-29058.18</v>
      </c>
      <c r="I16" s="3"/>
      <c r="J16" s="3"/>
      <c r="K16" s="3"/>
      <c r="L16" s="3"/>
      <c r="M16" s="3"/>
      <c r="N16" s="3"/>
    </row>
    <row r="17" spans="1:14" x14ac:dyDescent="0.3">
      <c r="A17" s="9" t="s">
        <v>9</v>
      </c>
      <c r="B17" s="4"/>
      <c r="C17" s="4">
        <v>51085.68</v>
      </c>
      <c r="D17" s="4">
        <v>53258.78</v>
      </c>
      <c r="E17" s="4">
        <v>-2173.1</v>
      </c>
      <c r="F17" s="4">
        <f>C17</f>
        <v>51085.68</v>
      </c>
      <c r="G17" s="4">
        <f t="shared" si="1"/>
        <v>2173.0999999999985</v>
      </c>
      <c r="H17" s="4">
        <v>-20735.37</v>
      </c>
      <c r="I17" s="3"/>
      <c r="J17" s="3"/>
      <c r="K17" s="3"/>
      <c r="L17" s="3"/>
      <c r="M17" s="3"/>
      <c r="N17" s="3"/>
    </row>
    <row r="18" spans="1:14" ht="28.8" x14ac:dyDescent="0.3">
      <c r="A18" s="9" t="s">
        <v>16</v>
      </c>
      <c r="B18" s="4"/>
      <c r="C18" s="4">
        <v>24573</v>
      </c>
      <c r="D18" s="4">
        <v>24573</v>
      </c>
      <c r="E18" s="4">
        <v>0</v>
      </c>
      <c r="F18" s="4">
        <v>0</v>
      </c>
      <c r="G18" s="4">
        <f t="shared" si="1"/>
        <v>24573</v>
      </c>
      <c r="H18" s="4">
        <v>-24573</v>
      </c>
      <c r="I18" s="3"/>
      <c r="J18" s="3"/>
      <c r="K18" s="3"/>
      <c r="L18" s="3"/>
      <c r="M18" s="3"/>
    </row>
    <row r="19" spans="1:14" x14ac:dyDescent="0.3">
      <c r="A19" s="10" t="s">
        <v>10</v>
      </c>
      <c r="B19" s="5">
        <v>148675.42000000001</v>
      </c>
      <c r="C19" s="4">
        <v>1947779.77</v>
      </c>
      <c r="D19" s="4">
        <v>1956241.36</v>
      </c>
      <c r="E19" s="4">
        <v>-8461.6</v>
      </c>
      <c r="F19" s="4">
        <v>2036647.69</v>
      </c>
      <c r="G19" s="4">
        <f>SUM(G10:G18)</f>
        <v>-80406.330000000104</v>
      </c>
      <c r="H19" s="4">
        <f>B19+E19</f>
        <v>140213.82</v>
      </c>
      <c r="I19" s="3"/>
      <c r="J19" s="3"/>
      <c r="K19" s="3"/>
      <c r="L19" s="3"/>
      <c r="M19" s="3"/>
    </row>
    <row r="20" spans="1:14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4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4" ht="100.8" x14ac:dyDescent="0.3">
      <c r="A22" s="4" t="s">
        <v>4</v>
      </c>
      <c r="B22" s="4" t="s">
        <v>29</v>
      </c>
      <c r="C22" s="4" t="s">
        <v>30</v>
      </c>
      <c r="D22" s="4" t="s">
        <v>19</v>
      </c>
      <c r="E22" s="4" t="s">
        <v>20</v>
      </c>
      <c r="F22" s="4" t="s">
        <v>21</v>
      </c>
      <c r="G22" s="4" t="s">
        <v>25</v>
      </c>
      <c r="I22" s="3"/>
      <c r="J22" s="3"/>
      <c r="K22" s="3"/>
      <c r="L22" s="3"/>
      <c r="M22" s="3"/>
    </row>
    <row r="23" spans="1:14" x14ac:dyDescent="0.3">
      <c r="A23" s="4"/>
      <c r="B23" s="4"/>
      <c r="C23" s="4"/>
      <c r="D23" s="4"/>
      <c r="E23" s="4"/>
      <c r="F23" s="4"/>
      <c r="G23" s="4"/>
      <c r="H23" s="3"/>
      <c r="I23" s="3"/>
      <c r="J23" s="3"/>
      <c r="K23" s="3"/>
      <c r="L23" s="3"/>
    </row>
    <row r="24" spans="1:14" x14ac:dyDescent="0.3">
      <c r="A24" s="4" t="s">
        <v>31</v>
      </c>
      <c r="B24" s="4"/>
      <c r="C24" s="4">
        <v>618985.29</v>
      </c>
      <c r="D24" s="4">
        <v>22937.98</v>
      </c>
      <c r="E24" s="4">
        <v>217616.72</v>
      </c>
      <c r="F24" s="4">
        <v>217115.58</v>
      </c>
      <c r="G24" s="4">
        <v>501.15</v>
      </c>
      <c r="H24" s="3"/>
      <c r="I24" s="3"/>
      <c r="J24" s="3"/>
      <c r="K24" s="3"/>
      <c r="L24" s="3"/>
    </row>
    <row r="25" spans="1:14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4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4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4" x14ac:dyDescent="0.3">
      <c r="B28" s="3"/>
      <c r="D28" s="3"/>
      <c r="F28" s="3"/>
      <c r="G28" s="3"/>
      <c r="H28" s="3"/>
      <c r="I28" s="3"/>
      <c r="J28" s="3"/>
      <c r="K28" s="3"/>
      <c r="L28" s="3"/>
      <c r="M28" s="3"/>
    </row>
    <row r="29" spans="1:14" ht="15.6" x14ac:dyDescent="0.3">
      <c r="A29" s="6" t="s">
        <v>11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4" ht="15.6" x14ac:dyDescent="0.3">
      <c r="A30" s="6" t="s">
        <v>12</v>
      </c>
      <c r="B30" s="3"/>
      <c r="C30" s="3" t="s">
        <v>13</v>
      </c>
      <c r="D30" s="3"/>
      <c r="E30" s="6" t="s">
        <v>14</v>
      </c>
      <c r="F30" s="3"/>
      <c r="G30" s="3"/>
      <c r="H30" s="3"/>
      <c r="I30" s="3"/>
      <c r="J30" s="3"/>
      <c r="K30" s="3"/>
      <c r="L30" s="3"/>
      <c r="M30" s="3"/>
    </row>
    <row r="31" spans="1:14" x14ac:dyDescent="0.3">
      <c r="A31" s="3"/>
      <c r="B31" s="3"/>
      <c r="D31" s="3"/>
      <c r="F31" s="3"/>
      <c r="G31" s="3"/>
      <c r="H31" s="3"/>
      <c r="I31" s="3"/>
      <c r="J31" s="3"/>
      <c r="K31" s="3"/>
      <c r="L31" s="3"/>
      <c r="M31" s="3"/>
    </row>
    <row r="32" spans="1:14" x14ac:dyDescent="0.3">
      <c r="A32" s="3"/>
      <c r="B32" s="3"/>
      <c r="D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4">
        <v>2036647.69</v>
      </c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8" x14ac:dyDescent="0.3">
      <c r="A449" s="3"/>
      <c r="B449" s="3"/>
      <c r="C449" s="3"/>
      <c r="D449" s="3"/>
      <c r="E449" s="3"/>
      <c r="F449" s="3"/>
      <c r="G449" s="3"/>
      <c r="H449" s="3"/>
    </row>
    <row r="450" spans="1:8" x14ac:dyDescent="0.3">
      <c r="A450" s="3"/>
      <c r="B450" s="3"/>
      <c r="C450" s="3"/>
      <c r="D450" s="3"/>
      <c r="E450" s="3"/>
      <c r="F450" s="3"/>
      <c r="G450" s="3"/>
      <c r="H450" s="3"/>
    </row>
    <row r="451" spans="1:8" x14ac:dyDescent="0.3">
      <c r="A451" s="3"/>
      <c r="B451" s="3"/>
      <c r="C451" s="3"/>
      <c r="D451" s="3"/>
      <c r="E451" s="3"/>
      <c r="F451" s="3"/>
      <c r="G451" s="3"/>
      <c r="H451" s="3"/>
    </row>
    <row r="452" spans="1:8" x14ac:dyDescent="0.3">
      <c r="C452" s="3"/>
      <c r="D452" s="3"/>
      <c r="E452" s="3"/>
      <c r="F452" s="3"/>
      <c r="G452" s="3"/>
      <c r="H452" s="3"/>
    </row>
    <row r="453" spans="1:8" x14ac:dyDescent="0.3">
      <c r="C453" s="3"/>
      <c r="D453" s="3"/>
      <c r="E453" s="3"/>
      <c r="F453" s="3"/>
      <c r="G453" s="3"/>
      <c r="H453" s="3"/>
    </row>
  </sheetData>
  <pageMargins left="0.7" right="0.7" top="0.75" bottom="0.75" header="0.3" footer="0.3"/>
  <pageSetup paperSize="9" scale="5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2013-06-03T04:09:45Z</dcterms:modified>
</cp:coreProperties>
</file>